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\Desktop\g\"/>
    </mc:Choice>
  </mc:AlternateContent>
  <bookViews>
    <workbookView xWindow="0" yWindow="0" windowWidth="28800" windowHeight="12435" activeTab="8"/>
  </bookViews>
  <sheets>
    <sheet name="Janeiro" sheetId="7" r:id="rId1"/>
    <sheet name="Fevereiro" sheetId="8" r:id="rId2"/>
    <sheet name="Março" sheetId="9" r:id="rId3"/>
    <sheet name="Abril" sheetId="10" r:id="rId4"/>
    <sheet name="Maio" sheetId="11" r:id="rId5"/>
    <sheet name="Junho" sheetId="12" r:id="rId6"/>
    <sheet name="Julho" sheetId="13" r:id="rId7"/>
    <sheet name="Agosto" sheetId="14" r:id="rId8"/>
    <sheet name="Setembro" sheetId="15" r:id="rId9"/>
    <sheet name="Outubro" sheetId="16" r:id="rId10"/>
    <sheet name="Novembro" sheetId="17" r:id="rId11"/>
  </sheets>
  <calcPr calcId="152511"/>
</workbook>
</file>

<file path=xl/calcChain.xml><?xml version="1.0" encoding="utf-8"?>
<calcChain xmlns="http://schemas.openxmlformats.org/spreadsheetml/2006/main">
  <c r="H10" i="13" l="1"/>
  <c r="H9" i="13"/>
  <c r="H16" i="8"/>
  <c r="H17" i="8"/>
  <c r="H15" i="8"/>
  <c r="J3" i="8"/>
  <c r="H18" i="7"/>
  <c r="H19" i="7"/>
  <c r="H17" i="7"/>
  <c r="H16" i="7"/>
  <c r="J3" i="7"/>
</calcChain>
</file>

<file path=xl/sharedStrings.xml><?xml version="1.0" encoding="utf-8"?>
<sst xmlns="http://schemas.openxmlformats.org/spreadsheetml/2006/main" count="658" uniqueCount="170">
  <si>
    <t>Emanuel Rodrigues Castelo Branco</t>
  </si>
  <si>
    <t>Trecho</t>
  </si>
  <si>
    <t>Humberto Gonzaga da Silva</t>
  </si>
  <si>
    <t>Eveline Cibele Góes de Alencar</t>
  </si>
  <si>
    <t>funcionária</t>
  </si>
  <si>
    <t xml:space="preserve">Diego Alencar da Silveira </t>
  </si>
  <si>
    <t>funcionário</t>
  </si>
  <si>
    <t>Vice-presidente</t>
  </si>
  <si>
    <t>Presidente</t>
  </si>
  <si>
    <t>Floriano - PI</t>
  </si>
  <si>
    <t>Éder Neiva de Castro</t>
  </si>
  <si>
    <t>Beneficiário</t>
  </si>
  <si>
    <t>Destino</t>
  </si>
  <si>
    <t>Categoria</t>
  </si>
  <si>
    <t xml:space="preserve">Empenho </t>
  </si>
  <si>
    <t>Data</t>
  </si>
  <si>
    <t>Total de diárias</t>
  </si>
  <si>
    <t>Auxílio deslocamento</t>
  </si>
  <si>
    <t xml:space="preserve">Total recebido por viagem </t>
  </si>
  <si>
    <t>Mariana Ribeiro Formiga</t>
  </si>
  <si>
    <t>Normandes Silva Malta</t>
  </si>
  <si>
    <t>Charles Ferreira e Silva</t>
  </si>
  <si>
    <t>Caroline Costa Mesquita</t>
  </si>
  <si>
    <t>Nagly Marcely de Sousa Lima</t>
  </si>
  <si>
    <t>Empenho Nº</t>
  </si>
  <si>
    <t>Fatura</t>
  </si>
  <si>
    <t>Valor</t>
  </si>
  <si>
    <t>Recife-PE</t>
  </si>
  <si>
    <t>Brasília-DF</t>
  </si>
  <si>
    <t>Floriano-PI</t>
  </si>
  <si>
    <t>Motivo</t>
  </si>
  <si>
    <t>THE-BSB-THE</t>
  </si>
  <si>
    <t>23ª Reunião do Fórum de Presidentes do CAU", dias 20 e 21 de janeiro de 2017, em São Paulo-SP</t>
  </si>
  <si>
    <t>Relatório de Diárias e Auxílios Deslocamentos FORA do Estado do Piauí-JANEIRO/2017</t>
  </si>
  <si>
    <t>Relatório de Diárias e Auxílios Deslocamentos DENTRO do Estado do Piauí-JANEIRO/2017</t>
  </si>
  <si>
    <t>Relatório de passagens custeadas pelo CAU/PI- Período: JANEIRO/2017</t>
  </si>
  <si>
    <t>Participação em Reunião GTE, dia 16 de janeiro de 2017, em Piripiri-PI.</t>
  </si>
  <si>
    <t>Participação na 23ª Reunião do Fórum de Presidentes do CAU", dias 20 e 21 de janeiro de 2017, em São Paulo-SP</t>
  </si>
  <si>
    <t>Padre Marcos-PI</t>
  </si>
  <si>
    <t>Piripiri-PI</t>
  </si>
  <si>
    <t>Aracaju-SE</t>
  </si>
  <si>
    <t>Conselheiro</t>
  </si>
  <si>
    <t>Participação no 10° Seminário Regional da Comissão de Ética e Disciplina do CAU/BR, dias 09 e 10 de fevereiro de 2017 em Aracaju-SE.</t>
  </si>
  <si>
    <t>Relatório de Diárias e Auxílios Deslocamentos FORA do Estado do Piauí-FEVEREIRO/2017</t>
  </si>
  <si>
    <t>Relatório de Diárias e Auxílios Deslocamentos DENTRO do Estado do Piauí-FEVEREIRO/2017</t>
  </si>
  <si>
    <t>Relatório de passagens custeadas pelo CAU/PI- Período: FEVEREIRO/2017</t>
  </si>
  <si>
    <t>Atender à denúncia de ausência de responsabilidade técnica e destruição de patrimônio histórico em Padre Marcos-PI, dias 19 e 20 de janeiro de 2017.</t>
  </si>
  <si>
    <t>THE-GRU-THE</t>
  </si>
  <si>
    <t>Funcionário</t>
  </si>
  <si>
    <t>Reunião de Trabalho dos Procuradores e Assessores Jurídicos dos CAU/UF's, dias 13 e 14 de fevereiro de 2017, em Campo Grande-MS.</t>
  </si>
  <si>
    <t>Participação na Reunião de Trabalho dos Procuradores e Assessores Jurídicos dos CAU/UF's, dias 13 e 14 de fevereiro de 2017, em Campo Grande-MS.</t>
  </si>
  <si>
    <t>Campo Grande-MS</t>
  </si>
  <si>
    <t>Valor da diária</t>
  </si>
  <si>
    <t xml:space="preserve">Valor do aux. deslocamento </t>
  </si>
  <si>
    <t>Parnaíba-PI</t>
  </si>
  <si>
    <t>Participação na palestra "Os Benefícios Trazidos pelo CAU para a Profissão", realizada pela faculdade Maurício de Nassau, dia 23.02.2017</t>
  </si>
  <si>
    <t>Roberto Montezuma</t>
  </si>
  <si>
    <t>Palestrante Convidado</t>
  </si>
  <si>
    <t>Participação no evento Congresso das Cidades, dia 15/03/17 em Teresina-PI</t>
  </si>
  <si>
    <t>THE -CGR- THE</t>
  </si>
  <si>
    <t>THE -AJU - THE</t>
  </si>
  <si>
    <t>Presidente do CAU/PE</t>
  </si>
  <si>
    <t>Participação na 40ª Plenária do CAU/PI.</t>
  </si>
  <si>
    <t>Participação na "24ª Reunião do Fórum de Presidentes do CAU", dia 16 de fevereiro de 2017.</t>
  </si>
  <si>
    <t>Parnaíba e região</t>
  </si>
  <si>
    <t>Gerente Técnica</t>
  </si>
  <si>
    <t>Fiscal</t>
  </si>
  <si>
    <t>Viagem de fiscalização itinerante nos municípios de Parnaíba e região, no período de 27/03/17 a 31/03/17.</t>
  </si>
  <si>
    <t>Relatório de Diárias e Auxílios Deslocamentos FORA do Estado do Piauí-ABRIL/2017</t>
  </si>
  <si>
    <t>Relatório de Diárias e Auxílios Deslocamentos DENTRO do Estado do Piauí-ABRIL/2017</t>
  </si>
  <si>
    <t>Relatório de passagens custeadas pelo CAU/PI- Período: ABRIL/2017</t>
  </si>
  <si>
    <t>Relatório de Diárias e Auxílios Deslocamentos FORA do Estado do Piauí-MARÇO/2017</t>
  </si>
  <si>
    <t>Relatório de Diárias e Auxílios Deslocamentos DENTRO do Estado do Piauí-MARÇO/2017</t>
  </si>
  <si>
    <t>Relatório de passagens custeadas pelo CAU/PI- Período: MARÇO/2017</t>
  </si>
  <si>
    <t>Participação no 2º Seminário Técnico de Planejamento, Orçamento, Finanças e procedimentos administrativos do CAU + Gespública de 2017 e Seminário das Comissões de Planejamento e Finanças, dias 18, 19 e 20 de abril de 2017, no Rio de Janeiro-RJ.</t>
  </si>
  <si>
    <t>REC-THE-REC</t>
  </si>
  <si>
    <t>Participação na "25ª Reunião do Fórum de Presidentes do CAU", dias 26 e 27 de abril de 2017, em Brasília-DF.</t>
  </si>
  <si>
    <t>Gerente Geral</t>
  </si>
  <si>
    <t>Vice presidente</t>
  </si>
  <si>
    <t>THE-GIG-THE</t>
  </si>
  <si>
    <t>THE-REC-THE</t>
  </si>
  <si>
    <t>Participação no curso “Os principais aspectos a serem observados pelos conselhos profissionais ao realizar licitações e celebrar contratos – Análise crítica, segundo a jurisprudência do TCU" , realizado em Recife/PE nos dias 19 e 20 de Abril de 2017.</t>
  </si>
  <si>
    <t>Rio de Janeiro-RJ</t>
  </si>
  <si>
    <t>Participação no IV Seminário Nacional de Política Urbana e Ambiental do CAU/BR, dias 04 e 05 de abril, em Brasília-DF</t>
  </si>
  <si>
    <t>Belo Horizonte-MG</t>
  </si>
  <si>
    <t>Participação no 11° Seminário da Comissão de Ética e Disciplina do CAU/BR, dias 18 e 19 de maio de 2017 em Belo Horizonte-MG.</t>
  </si>
  <si>
    <t>THE-CNF-THE</t>
  </si>
  <si>
    <t>NENHUMA LIQUIDAÇÃO NO PERÍODO</t>
  </si>
  <si>
    <t>Relatório de Diárias e Auxílios Deslocamentos FORA do Estado do Piauí-MAIO/2017</t>
  </si>
  <si>
    <t>Relatório de Diárias e Auxílios Deslocamentos DENTRO do Estado do Piauí-MAIO/2017</t>
  </si>
  <si>
    <t>Relatório de passagens custeadas pelo CAU/PI- Período: MAIO/2017</t>
  </si>
  <si>
    <t>Analista de Planejamento Finanças</t>
  </si>
  <si>
    <t>São Luís -MA</t>
  </si>
  <si>
    <t>Participação no "Fórum Maranhense de Urbanismo", dia 08 de maio de 2017 em São Luis-MA.</t>
  </si>
  <si>
    <t>Vice Presidente</t>
  </si>
  <si>
    <t>Participação no "Congresso Internacional de Artes, Patrimônio e Museologia", de 17 a 20 de maio de 2017 em Parnaíba-PI.</t>
  </si>
  <si>
    <t>Brasília -DF</t>
  </si>
  <si>
    <t>Participação no Seminário de Planejamento e Gestão Estratégica do CAU, dias 12 e 13 de junho, em Brasília-DF.</t>
  </si>
  <si>
    <t>Analista de Planejamento e Finanças</t>
  </si>
  <si>
    <t>Participação na "26ª Reunião do Fórum de Presidentes do CAU", dia 25 de maio de 2017, em Brasília-DF.</t>
  </si>
  <si>
    <t>Relatório de Diárias e Auxílios Deslocamentos FORA do Estado do Piauí-JUNHO/2017</t>
  </si>
  <si>
    <t>Relatório de Diárias e Auxílios Deslocamentos DENTRO do Estado do Piauí-JUNHO/2017</t>
  </si>
  <si>
    <t>Relatório de passagens custeadas pelo CAU/PI- Período: JUNHO/2017</t>
  </si>
  <si>
    <t>Participação na reunião do Grupo de trabalho estadual de Apoio à provisão Habitacional no Piauí, dia 05 de junho de 2017, em Piripiri-PI.</t>
  </si>
  <si>
    <t>Viagem de fiscalização itinerante nos municípios de Floriano, Ribeira, São João do Piauí e Picos, no período de 05/06/17 a 09/06/17.</t>
  </si>
  <si>
    <t>Participação no "III Encontro da COA-CAU/BR", dia 20 de junho de 2017, em Brasília-DF.</t>
  </si>
  <si>
    <t>987/2017</t>
  </si>
  <si>
    <t>1006/2017</t>
  </si>
  <si>
    <t>1010/2017</t>
  </si>
  <si>
    <t>LUCAS PABLO RODRIGUES LUZ</t>
  </si>
  <si>
    <t>Coordenador da Comissão Eleitoral do CAU/PI</t>
  </si>
  <si>
    <t>Advogado</t>
  </si>
  <si>
    <t>Participação no “Treinamento das assessorias técnicas e coordenadores das Comissões Eleitorais dos CAU/UF”, dias 29 e 30 de junho de 2017</t>
  </si>
  <si>
    <t>Participação no “Treinamento das assessorias técnicas e coordenadores das Comissões Eleitorais dos CAU/UF”, dias 29 e 30 de junho de 2017.</t>
  </si>
  <si>
    <t>São Luís-MA</t>
  </si>
  <si>
    <t>Participação na Reunião Técnica da COA-CAU/BR em São Luís-MA</t>
  </si>
  <si>
    <t>THE-SLZ-THE</t>
  </si>
  <si>
    <t>Esperantina-PI</t>
  </si>
  <si>
    <t>Relatório de Diárias e Auxílios Deslocamentos FORA do Estado do Piauí-JULHO/2017</t>
  </si>
  <si>
    <t>Relatório de Diárias e Auxílios Deslocamentos DENTRO do Estado do Piauí-JULHO/2017</t>
  </si>
  <si>
    <t>Relatório de passagens custeadas pelo CAU/PI- Período: JULHO/2017</t>
  </si>
  <si>
    <t>1022/2017</t>
  </si>
  <si>
    <t>1023/2017</t>
  </si>
  <si>
    <t>Floriano, Picos e Valença</t>
  </si>
  <si>
    <t>Visitas institucionais</t>
  </si>
  <si>
    <t>Nadja Pereira Corrêa de Araújo</t>
  </si>
  <si>
    <t>Contadora</t>
  </si>
  <si>
    <t>Participação de treinamento dos módulos de Compras e Contratos (SISCCL) e SISPAD, em Brasília-DF, de 31/07 a 04/08/2017.</t>
  </si>
  <si>
    <t>Viagem de fiscalização itinerante nos municípios de Oeiras, Paulistana, Simplício Mendes, São Raimundo Nonato e Canto do Buriti-PI, período de 24/07/17 a 28/07/17.</t>
  </si>
  <si>
    <t>Vistoria na reforma da Igreja Matriz de Nossa Senhora de Boa Esperança em Esperantina-PI, dia 26.06.2017.</t>
  </si>
  <si>
    <t>Analista de Plan. e Fin.</t>
  </si>
  <si>
    <t>SRN e região</t>
  </si>
  <si>
    <t>Participação no "2° Encontro Temático da CEP-CAU/BR" em Brasília-DF, dias 31 de julho e 1º de agosto de 2017.</t>
  </si>
  <si>
    <t>1035/2017</t>
  </si>
  <si>
    <t>1034/2017</t>
  </si>
  <si>
    <t>Participação no 5º Treinamento Técnico das assessorias Técnicas e Jurídicas das Comissões de Ética e Disciplina do CAU, dias 24 e 25 de agosto de 2017, em Brasília-DF.</t>
  </si>
  <si>
    <t>Participação no "V Seminário Nacional de Política Urbana e Ambiental do CAU/BR"", dia 16 de agosto de 2017, em Brasília-DF.</t>
  </si>
  <si>
    <t>Assistente de fiscalização</t>
  </si>
  <si>
    <t>Participação no "29º Reunião do Fórum de Presidentes  dos CAU", dias 14 e 15 de setembro de 2017 em Belo Horizonte-MG.</t>
  </si>
  <si>
    <t>Fortaleza-CE</t>
  </si>
  <si>
    <t>Participação na reunião com a Secretaria de Urbanismo e Meio Ambiente (SEUMA) da Prefeitura de Fortaleza, dia 05 de setembro de 2017.</t>
  </si>
  <si>
    <t>Uruçuí -PI e região</t>
  </si>
  <si>
    <t>Viagem de fiscalização nos municípios de Demerval lobão, Água Branca, Floriano e Uruçuí-PI, no período de 25/09/2017 a 29/09/2017.</t>
  </si>
  <si>
    <t>Gilson Paranhos</t>
  </si>
  <si>
    <t>Palestrante convidado</t>
  </si>
  <si>
    <t>Participação no "I Seminário de Assistência Técnica Habitacional de Interesse Social", dia 13 de novembro de 2017 em Teresina-PI.</t>
  </si>
  <si>
    <t>Teresina-PI</t>
  </si>
  <si>
    <t>Participação na II Conferência de Arquitetura e Urbanismo do CAU, no Rio de Janeiro-RJ, de 07 a 10 de outubro de 2017.</t>
  </si>
  <si>
    <t>Salvador-BA</t>
  </si>
  <si>
    <t>Participação no 3º Encontro Regional de Fiscalização, dias 09 e 10 de outubro de 2017, em Salvador-BA.</t>
  </si>
  <si>
    <t>Viagem de fiscalização nos municípios de Altos, Campo Maior, Piripiri, Piracuruca, Parnaíba e Luís Correia-PI, no período de 28/08/2017 a 01/09/2017.</t>
  </si>
  <si>
    <t>Valença e região</t>
  </si>
  <si>
    <t>Viagem de fiscalização nos municípios de Altos, Beneditinos, Valença do Piauí, Pimenteiras, Inhuma e Ipiranga - PI, no período de 23/10/2017 a 27/10/2017.</t>
  </si>
  <si>
    <t>Participação na 30ª Reunião do Fórum de Presidentes do CAU, dias 09 e 10 de novembro de 2017, em São Paulo-SP.</t>
  </si>
  <si>
    <t>São Paulo-SP</t>
  </si>
  <si>
    <t>Participação no "IV Encontro de Contadores e Gestores Financeiros do CAU", em Brasília-DF, dias 06, 07 e 08/11/2017.</t>
  </si>
  <si>
    <t>Participação no "13° Seminário Regional da Comissão de Ética e Disciplina do CAU/BR - Região Norte", em Boa Vista-RR, dia 16 e 17 /11/2017.</t>
  </si>
  <si>
    <t>Boa Vista-RR</t>
  </si>
  <si>
    <t>Mariana Estevão</t>
  </si>
  <si>
    <t>Teresina-Pi</t>
  </si>
  <si>
    <t>Palestrante convidada</t>
  </si>
  <si>
    <t>Visita Institucional ao município de Floriano-PI</t>
  </si>
  <si>
    <t>Esperantina-PI e região</t>
  </si>
  <si>
    <t>Viagem de fiscalização nos municípios de Pedro II, Batalha, Esperantina, Barras e José de Freitas-PI, entre os dias 27/11/2017 e 01/12/2017.</t>
  </si>
  <si>
    <t>São Luís - MA</t>
  </si>
  <si>
    <t>Participação no  "Seminário de Assistência Técnica em Habitação de Interesse Social do CAU/MA", em São Luís-MA.</t>
  </si>
  <si>
    <t>Relatório de Diárias e Auxílios Deslocamentos  AGOSTO/2017</t>
  </si>
  <si>
    <t>Relatório de Diárias e Auxílios Deslocamentos - SETEMBRO/2017</t>
  </si>
  <si>
    <t>Relatório de Diárias e Auxílios Deslocamentos - OUTUBRO/2017</t>
  </si>
  <si>
    <t>Relatório de Diárias e Auxílios Deslocamentos  NOVEMBRO/2017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</si>
</sst>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9D18E"/>
        <bgColor rgb="FFA9D18E"/>
      </patternFill>
    </fill>
    <fill>
      <patternFill patternType="solid">
        <fgColor rgb="FFC5E0B4"/>
        <bgColor rgb="FFC5E0B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/>
  </cellStyleXfs>
  <cellXfs count="144">
    <xf numFmtId="0" fontId="0" fillId="0" borderId="0" xfId="0"/>
    <xf numFmtId="0" fontId="0" fillId="0" borderId="1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164" fontId="2" fillId="0" borderId="1" xfId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1" xfId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3" xfId="0" applyBorder="1"/>
    <xf numFmtId="44" fontId="4" fillId="0" borderId="1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1" xfId="0" applyFill="1" applyBorder="1"/>
    <xf numFmtId="44" fontId="0" fillId="0" borderId="5" xfId="0" applyNumberFormat="1" applyBorder="1"/>
    <xf numFmtId="0" fontId="1" fillId="3" borderId="1" xfId="0" applyFont="1" applyFill="1" applyBorder="1" applyAlignment="1">
      <alignment horizontal="center" vertical="center"/>
    </xf>
    <xf numFmtId="164" fontId="3" fillId="5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44" fontId="0" fillId="0" borderId="0" xfId="0" applyNumberFormat="1" applyBorder="1"/>
    <xf numFmtId="0" fontId="0" fillId="0" borderId="1" xfId="0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164" fontId="3" fillId="5" borderId="1" xfId="1" applyFont="1" applyFill="1" applyBorder="1" applyAlignment="1">
      <alignment horizontal="center"/>
    </xf>
    <xf numFmtId="14" fontId="0" fillId="0" borderId="5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3" fillId="5" borderId="1" xfId="1" applyFont="1" applyFill="1" applyBorder="1" applyAlignment="1">
      <alignment horizontal="center"/>
    </xf>
    <xf numFmtId="44" fontId="0" fillId="0" borderId="1" xfId="0" applyNumberFormat="1" applyFill="1" applyBorder="1"/>
    <xf numFmtId="14" fontId="0" fillId="0" borderId="1" xfId="0" applyNumberFormat="1" applyBorder="1" applyAlignment="1"/>
    <xf numFmtId="164" fontId="2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4" fontId="2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2" fillId="0" borderId="0" xfId="1" applyBorder="1" applyAlignment="1">
      <alignment horizontal="left" vertical="center"/>
    </xf>
    <xf numFmtId="14" fontId="0" fillId="0" borderId="0" xfId="0" applyNumberFormat="1" applyBorder="1"/>
    <xf numFmtId="0" fontId="1" fillId="3" borderId="1" xfId="0" applyFont="1" applyFill="1" applyBorder="1" applyAlignment="1">
      <alignment horizontal="center" vertical="center"/>
    </xf>
    <xf numFmtId="164" fontId="2" fillId="0" borderId="1" xfId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5" xfId="0" applyNumberForma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0" fillId="0" borderId="1" xfId="0" applyNumberFormat="1" applyFill="1" applyBorder="1"/>
    <xf numFmtId="14" fontId="0" fillId="0" borderId="1" xfId="0" applyNumberFormat="1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44" fontId="0" fillId="0" borderId="5" xfId="0" applyNumberFormat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left" vertical="center"/>
    </xf>
    <xf numFmtId="44" fontId="0" fillId="0" borderId="1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3" fillId="4" borderId="7" xfId="1" applyFont="1" applyFill="1" applyBorder="1" applyAlignment="1">
      <alignment horizontal="center"/>
    </xf>
    <xf numFmtId="164" fontId="3" fillId="4" borderId="0" xfId="1" applyFont="1" applyFill="1" applyBorder="1" applyAlignment="1">
      <alignment horizontal="center"/>
    </xf>
    <xf numFmtId="4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3" fillId="4" borderId="1" xfId="1" applyFont="1" applyFill="1" applyBorder="1" applyAlignment="1">
      <alignment horizontal="center"/>
    </xf>
    <xf numFmtId="164" fontId="3" fillId="5" borderId="4" xfId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164" fontId="3" fillId="4" borderId="10" xfId="1" applyFont="1" applyFill="1" applyBorder="1" applyAlignment="1">
      <alignment horizontal="center"/>
    </xf>
    <xf numFmtId="164" fontId="3" fillId="4" borderId="12" xfId="1" applyFont="1" applyFill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4" fontId="0" fillId="0" borderId="2" xfId="0" applyNumberFormat="1" applyBorder="1" applyAlignment="1">
      <alignment vertical="center"/>
    </xf>
    <xf numFmtId="44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8" fontId="0" fillId="0" borderId="0" xfId="0" applyNumberFormat="1"/>
    <xf numFmtId="44" fontId="0" fillId="0" borderId="14" xfId="0" applyNumberFormat="1" applyFill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workbookViewId="0">
      <selection activeCell="B21" sqref="B21"/>
    </sheetView>
  </sheetViews>
  <sheetFormatPr defaultRowHeight="15" x14ac:dyDescent="0.25"/>
  <cols>
    <col min="1" max="2" width="32.140625" bestFit="1" customWidth="1"/>
    <col min="3" max="3" width="15.42578125" bestFit="1" customWidth="1"/>
    <col min="4" max="5" width="10.7109375" bestFit="1" customWidth="1"/>
    <col min="6" max="6" width="14" customWidth="1"/>
    <col min="7" max="7" width="12.140625" bestFit="1" customWidth="1"/>
    <col min="8" max="8" width="15.28515625" customWidth="1"/>
    <col min="9" max="9" width="13.5703125" customWidth="1"/>
    <col min="10" max="10" width="15" customWidth="1"/>
    <col min="11" max="11" width="24.85546875" customWidth="1"/>
  </cols>
  <sheetData>
    <row r="1" spans="1:11" x14ac:dyDescent="0.25">
      <c r="A1" s="87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45" x14ac:dyDescent="0.25">
      <c r="A2" s="15" t="s">
        <v>11</v>
      </c>
      <c r="B2" s="15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5" t="s">
        <v>52</v>
      </c>
      <c r="H2" s="5" t="s">
        <v>17</v>
      </c>
      <c r="I2" s="5" t="s">
        <v>53</v>
      </c>
      <c r="J2" s="5" t="s">
        <v>18</v>
      </c>
      <c r="K2" s="15" t="s">
        <v>30</v>
      </c>
    </row>
    <row r="3" spans="1:11" ht="75" x14ac:dyDescent="0.25">
      <c r="A3" s="6" t="s">
        <v>2</v>
      </c>
      <c r="B3" s="6" t="s">
        <v>2</v>
      </c>
      <c r="C3" s="1" t="s">
        <v>7</v>
      </c>
      <c r="D3" s="1">
        <v>23</v>
      </c>
      <c r="E3" s="18">
        <v>42753</v>
      </c>
      <c r="F3" s="7">
        <v>1200</v>
      </c>
      <c r="G3" s="7">
        <v>600</v>
      </c>
      <c r="H3" s="7">
        <v>600</v>
      </c>
      <c r="I3" s="7">
        <v>600</v>
      </c>
      <c r="J3" s="7">
        <f>F3+H3</f>
        <v>1800</v>
      </c>
      <c r="K3" s="10" t="s">
        <v>37</v>
      </c>
    </row>
    <row r="4" spans="1:11" ht="60" x14ac:dyDescent="0.25">
      <c r="A4" s="9" t="s">
        <v>0</v>
      </c>
      <c r="B4" s="9" t="s">
        <v>0</v>
      </c>
      <c r="C4" s="1" t="s">
        <v>8</v>
      </c>
      <c r="D4" s="1">
        <v>24</v>
      </c>
      <c r="E4" s="18">
        <v>42753</v>
      </c>
      <c r="F4" s="7">
        <v>1200</v>
      </c>
      <c r="G4" s="7">
        <v>600</v>
      </c>
      <c r="H4" s="7">
        <v>600</v>
      </c>
      <c r="I4" s="7">
        <v>600</v>
      </c>
      <c r="J4" s="7">
        <v>1800</v>
      </c>
      <c r="K4" s="10" t="s">
        <v>32</v>
      </c>
    </row>
    <row r="14" spans="1:11" x14ac:dyDescent="0.25">
      <c r="A14" s="89" t="s">
        <v>34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1:11" ht="30" x14ac:dyDescent="0.25">
      <c r="A15" s="15" t="s">
        <v>11</v>
      </c>
      <c r="B15" s="15" t="s">
        <v>12</v>
      </c>
      <c r="C15" s="15" t="s">
        <v>13</v>
      </c>
      <c r="D15" s="15" t="s">
        <v>14</v>
      </c>
      <c r="E15" s="15" t="s">
        <v>15</v>
      </c>
      <c r="F15" s="15" t="s">
        <v>16</v>
      </c>
      <c r="G15" s="5" t="s">
        <v>52</v>
      </c>
      <c r="H15" s="5" t="s">
        <v>18</v>
      </c>
      <c r="I15" s="90" t="s">
        <v>30</v>
      </c>
      <c r="J15" s="91"/>
    </row>
    <row r="16" spans="1:11" ht="54" customHeight="1" x14ac:dyDescent="0.25">
      <c r="A16" s="6" t="s">
        <v>2</v>
      </c>
      <c r="B16" s="6" t="s">
        <v>39</v>
      </c>
      <c r="C16" s="1" t="s">
        <v>7</v>
      </c>
      <c r="D16" s="1">
        <v>30</v>
      </c>
      <c r="E16" s="18">
        <v>42382</v>
      </c>
      <c r="F16" s="17">
        <v>0.5</v>
      </c>
      <c r="G16" s="7">
        <v>400</v>
      </c>
      <c r="H16" s="7">
        <f>F16*G16</f>
        <v>200</v>
      </c>
      <c r="I16" s="95" t="s">
        <v>36</v>
      </c>
      <c r="J16" s="95"/>
    </row>
    <row r="17" spans="1:10" ht="45.75" customHeight="1" x14ac:dyDescent="0.25">
      <c r="A17" s="9" t="s">
        <v>0</v>
      </c>
      <c r="B17" s="6" t="s">
        <v>39</v>
      </c>
      <c r="C17" s="1" t="s">
        <v>8</v>
      </c>
      <c r="D17" s="1">
        <v>31</v>
      </c>
      <c r="E17" s="18">
        <v>42382</v>
      </c>
      <c r="F17" s="17">
        <v>0.5</v>
      </c>
      <c r="G17" s="7">
        <v>400</v>
      </c>
      <c r="H17" s="7">
        <f>F17*G17</f>
        <v>200</v>
      </c>
      <c r="I17" s="95" t="s">
        <v>36</v>
      </c>
      <c r="J17" s="95"/>
    </row>
    <row r="18" spans="1:10" ht="101.25" customHeight="1" x14ac:dyDescent="0.25">
      <c r="A18" s="6" t="s">
        <v>22</v>
      </c>
      <c r="B18" t="s">
        <v>38</v>
      </c>
      <c r="C18" s="1" t="s">
        <v>4</v>
      </c>
      <c r="D18" s="1">
        <v>35</v>
      </c>
      <c r="E18" s="18">
        <v>42752</v>
      </c>
      <c r="F18" s="17">
        <v>1.5</v>
      </c>
      <c r="G18" s="7">
        <v>400</v>
      </c>
      <c r="H18" s="7">
        <f t="shared" ref="H18:H19" si="0">F18*G18</f>
        <v>600</v>
      </c>
      <c r="I18" s="95" t="s">
        <v>46</v>
      </c>
      <c r="J18" s="95"/>
    </row>
    <row r="19" spans="1:10" ht="90.75" customHeight="1" x14ac:dyDescent="0.25">
      <c r="A19" s="6" t="s">
        <v>21</v>
      </c>
      <c r="B19" t="s">
        <v>38</v>
      </c>
      <c r="C19" s="1" t="s">
        <v>6</v>
      </c>
      <c r="D19" s="1">
        <v>36</v>
      </c>
      <c r="E19" s="18">
        <v>42752</v>
      </c>
      <c r="F19" s="17">
        <v>1.5</v>
      </c>
      <c r="G19" s="7">
        <v>400</v>
      </c>
      <c r="H19" s="7">
        <f t="shared" si="0"/>
        <v>600</v>
      </c>
      <c r="I19" s="95" t="s">
        <v>46</v>
      </c>
      <c r="J19" s="95"/>
    </row>
    <row r="24" spans="1:10" x14ac:dyDescent="0.25">
      <c r="A24" s="92" t="s">
        <v>35</v>
      </c>
      <c r="B24" s="93"/>
      <c r="C24" s="93"/>
      <c r="D24" s="93"/>
      <c r="E24" s="93"/>
      <c r="F24" s="93"/>
      <c r="G24" s="93"/>
      <c r="H24" s="93"/>
    </row>
    <row r="25" spans="1:10" x14ac:dyDescent="0.25">
      <c r="A25" s="3" t="s">
        <v>11</v>
      </c>
      <c r="B25" s="3" t="s">
        <v>13</v>
      </c>
      <c r="C25" s="3" t="s">
        <v>24</v>
      </c>
      <c r="D25" s="3" t="s">
        <v>15</v>
      </c>
      <c r="E25" s="3" t="s">
        <v>25</v>
      </c>
      <c r="F25" s="3" t="s">
        <v>1</v>
      </c>
      <c r="G25" s="3" t="s">
        <v>26</v>
      </c>
      <c r="H25" s="3" t="s">
        <v>30</v>
      </c>
    </row>
    <row r="26" spans="1:10" ht="105" x14ac:dyDescent="0.25">
      <c r="A26" s="6" t="s">
        <v>2</v>
      </c>
      <c r="B26" s="1" t="s">
        <v>7</v>
      </c>
      <c r="C26" s="1">
        <v>25</v>
      </c>
      <c r="D26" s="18">
        <v>42741</v>
      </c>
      <c r="E26" s="17">
        <v>16664</v>
      </c>
      <c r="F26" s="17" t="s">
        <v>47</v>
      </c>
      <c r="G26" s="94">
        <v>2572.34</v>
      </c>
      <c r="H26" s="10" t="s">
        <v>32</v>
      </c>
    </row>
    <row r="27" spans="1:10" ht="105" x14ac:dyDescent="0.25">
      <c r="A27" s="9" t="s">
        <v>0</v>
      </c>
      <c r="B27" s="1" t="s">
        <v>8</v>
      </c>
      <c r="C27" s="1">
        <v>25</v>
      </c>
      <c r="D27" s="18">
        <v>42741</v>
      </c>
      <c r="E27" s="17">
        <v>16664</v>
      </c>
      <c r="F27" s="17" t="s">
        <v>47</v>
      </c>
      <c r="G27" s="94"/>
      <c r="H27" s="10" t="s">
        <v>32</v>
      </c>
    </row>
  </sheetData>
  <mergeCells count="9">
    <mergeCell ref="A1:K1"/>
    <mergeCell ref="A14:J14"/>
    <mergeCell ref="I15:J15"/>
    <mergeCell ref="A24:H24"/>
    <mergeCell ref="G26:G27"/>
    <mergeCell ref="I16:J16"/>
    <mergeCell ref="I17:J17"/>
    <mergeCell ref="I18:J18"/>
    <mergeCell ref="I19:J19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J10" sqref="J10"/>
    </sheetView>
  </sheetViews>
  <sheetFormatPr defaultRowHeight="15" x14ac:dyDescent="0.25"/>
  <cols>
    <col min="1" max="1" width="24.7109375" customWidth="1"/>
    <col min="2" max="2" width="19" customWidth="1"/>
    <col min="3" max="3" width="12" customWidth="1"/>
    <col min="4" max="5" width="10.7109375" bestFit="1" customWidth="1"/>
    <col min="6" max="6" width="13" customWidth="1"/>
    <col min="7" max="9" width="12.85546875" customWidth="1"/>
    <col min="10" max="10" width="14.42578125" customWidth="1"/>
    <col min="11" max="11" width="27.42578125" customWidth="1"/>
    <col min="12" max="12" width="0.140625" hidden="1" customWidth="1"/>
  </cols>
  <sheetData>
    <row r="1" spans="1:12" x14ac:dyDescent="0.25">
      <c r="A1" s="140" t="s">
        <v>168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2" ht="45" x14ac:dyDescent="0.25">
      <c r="A2" s="67" t="s">
        <v>11</v>
      </c>
      <c r="B2" s="67" t="s">
        <v>12</v>
      </c>
      <c r="C2" s="67" t="s">
        <v>13</v>
      </c>
      <c r="D2" s="67" t="s">
        <v>14</v>
      </c>
      <c r="E2" s="67" t="s">
        <v>15</v>
      </c>
      <c r="F2" s="5" t="s">
        <v>16</v>
      </c>
      <c r="G2" s="5" t="s">
        <v>52</v>
      </c>
      <c r="H2" s="5" t="s">
        <v>17</v>
      </c>
      <c r="I2" s="5" t="s">
        <v>53</v>
      </c>
      <c r="J2" s="5" t="s">
        <v>18</v>
      </c>
      <c r="K2" s="67" t="s">
        <v>30</v>
      </c>
    </row>
    <row r="3" spans="1:12" ht="60" x14ac:dyDescent="0.25">
      <c r="A3" s="62" t="s">
        <v>0</v>
      </c>
      <c r="B3" s="53" t="s">
        <v>82</v>
      </c>
      <c r="C3" s="49" t="s">
        <v>8</v>
      </c>
      <c r="D3" s="53">
        <v>194</v>
      </c>
      <c r="E3" s="70">
        <v>43014</v>
      </c>
      <c r="F3" s="53">
        <v>4</v>
      </c>
      <c r="G3" s="74">
        <v>600</v>
      </c>
      <c r="H3" s="53">
        <v>1</v>
      </c>
      <c r="I3" s="74">
        <v>600</v>
      </c>
      <c r="J3" s="72">
        <v>3000</v>
      </c>
      <c r="K3" s="49" t="s">
        <v>147</v>
      </c>
    </row>
    <row r="4" spans="1:12" ht="60" x14ac:dyDescent="0.25">
      <c r="A4" s="73" t="s">
        <v>2</v>
      </c>
      <c r="B4" s="53" t="s">
        <v>82</v>
      </c>
      <c r="C4" s="50" t="s">
        <v>94</v>
      </c>
      <c r="D4" s="53">
        <v>196</v>
      </c>
      <c r="E4" s="70">
        <v>43014</v>
      </c>
      <c r="F4" s="53">
        <v>4</v>
      </c>
      <c r="G4" s="74">
        <v>600</v>
      </c>
      <c r="H4" s="53">
        <v>1</v>
      </c>
      <c r="I4" s="74">
        <v>600</v>
      </c>
      <c r="J4" s="72">
        <v>3000</v>
      </c>
      <c r="K4" s="49" t="s">
        <v>147</v>
      </c>
    </row>
    <row r="5" spans="1:12" ht="60" x14ac:dyDescent="0.25">
      <c r="A5" s="23" t="s">
        <v>20</v>
      </c>
      <c r="B5" s="53" t="s">
        <v>82</v>
      </c>
      <c r="C5" s="49" t="s">
        <v>41</v>
      </c>
      <c r="D5" s="53">
        <v>197</v>
      </c>
      <c r="E5" s="70">
        <v>43014</v>
      </c>
      <c r="F5" s="53">
        <v>4</v>
      </c>
      <c r="G5" s="74">
        <v>600</v>
      </c>
      <c r="H5" s="53">
        <v>1</v>
      </c>
      <c r="I5" s="74">
        <v>600</v>
      </c>
      <c r="J5" s="72">
        <v>3000</v>
      </c>
      <c r="K5" s="49" t="s">
        <v>147</v>
      </c>
    </row>
    <row r="6" spans="1:12" ht="45" x14ac:dyDescent="0.25">
      <c r="A6" s="23" t="s">
        <v>19</v>
      </c>
      <c r="B6" s="53" t="s">
        <v>148</v>
      </c>
      <c r="C6" s="49" t="s">
        <v>65</v>
      </c>
      <c r="D6" s="53">
        <v>215</v>
      </c>
      <c r="E6" s="70">
        <v>43014</v>
      </c>
      <c r="F6" s="53">
        <v>2</v>
      </c>
      <c r="G6" s="74">
        <v>600</v>
      </c>
      <c r="H6" s="53">
        <v>1</v>
      </c>
      <c r="I6" s="74">
        <v>600</v>
      </c>
      <c r="J6" s="72">
        <v>1800</v>
      </c>
      <c r="K6" s="49" t="s">
        <v>149</v>
      </c>
    </row>
    <row r="7" spans="1:12" ht="45" x14ac:dyDescent="0.25">
      <c r="A7" s="59" t="s">
        <v>22</v>
      </c>
      <c r="B7" s="53" t="s">
        <v>148</v>
      </c>
      <c r="C7" s="49" t="s">
        <v>66</v>
      </c>
      <c r="D7" s="53">
        <v>216</v>
      </c>
      <c r="E7" s="70">
        <v>43014</v>
      </c>
      <c r="F7" s="53">
        <v>2</v>
      </c>
      <c r="G7" s="74">
        <v>600</v>
      </c>
      <c r="H7" s="53">
        <v>1</v>
      </c>
      <c r="I7" s="74">
        <v>600</v>
      </c>
      <c r="J7" s="72">
        <v>1800</v>
      </c>
      <c r="K7" s="49" t="s">
        <v>149</v>
      </c>
    </row>
    <row r="8" spans="1:12" ht="99.75" customHeight="1" x14ac:dyDescent="0.25">
      <c r="A8" s="53" t="s">
        <v>22</v>
      </c>
      <c r="B8" s="52" t="s">
        <v>151</v>
      </c>
      <c r="C8" s="52" t="s">
        <v>66</v>
      </c>
      <c r="D8" s="52">
        <v>220</v>
      </c>
      <c r="E8" s="70">
        <v>43028</v>
      </c>
      <c r="F8" s="52">
        <v>4.5</v>
      </c>
      <c r="G8" s="71">
        <v>400</v>
      </c>
      <c r="H8" s="85"/>
      <c r="I8" s="85"/>
      <c r="J8" s="71">
        <v>1800</v>
      </c>
      <c r="K8" s="135" t="s">
        <v>152</v>
      </c>
      <c r="L8" s="136"/>
    </row>
    <row r="9" spans="1:12" ht="97.5" customHeight="1" x14ac:dyDescent="0.25">
      <c r="A9" s="53" t="s">
        <v>21</v>
      </c>
      <c r="B9" s="52" t="s">
        <v>151</v>
      </c>
      <c r="C9" s="49" t="s">
        <v>137</v>
      </c>
      <c r="D9" s="52">
        <v>221</v>
      </c>
      <c r="E9" s="70">
        <v>43028</v>
      </c>
      <c r="F9" s="52">
        <v>4.5</v>
      </c>
      <c r="G9" s="71">
        <v>400</v>
      </c>
      <c r="H9" s="85"/>
      <c r="I9" s="85"/>
      <c r="J9" s="71">
        <v>1800</v>
      </c>
      <c r="K9" s="135" t="s">
        <v>152</v>
      </c>
      <c r="L9" s="136"/>
    </row>
    <row r="10" spans="1:12" x14ac:dyDescent="0.25">
      <c r="J10" s="143">
        <v>16200</v>
      </c>
    </row>
  </sheetData>
  <mergeCells count="3">
    <mergeCell ref="A1:K1"/>
    <mergeCell ref="K8:L8"/>
    <mergeCell ref="K9:L9"/>
  </mergeCells>
  <pageMargins left="0.51181102362204722" right="0.51181102362204722" top="0.78740157480314965" bottom="0.78740157480314965" header="0.31496062992125984" footer="0.31496062992125984"/>
  <pageSetup scale="7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K13" sqref="K13:L13"/>
    </sheetView>
  </sheetViews>
  <sheetFormatPr defaultRowHeight="15" x14ac:dyDescent="0.25"/>
  <cols>
    <col min="1" max="1" width="18.85546875" customWidth="1"/>
    <col min="2" max="2" width="13.42578125" customWidth="1"/>
    <col min="3" max="3" width="14.42578125" customWidth="1"/>
    <col min="4" max="5" width="10.7109375" bestFit="1" customWidth="1"/>
    <col min="6" max="6" width="11.5703125" customWidth="1"/>
    <col min="7" max="7" width="12.140625" bestFit="1" customWidth="1"/>
    <col min="8" max="9" width="12.140625" customWidth="1"/>
    <col min="10" max="10" width="13.5703125" customWidth="1"/>
    <col min="11" max="11" width="43.140625" customWidth="1"/>
    <col min="12" max="12" width="9.140625" hidden="1" customWidth="1"/>
  </cols>
  <sheetData>
    <row r="1" spans="1:12" x14ac:dyDescent="0.25">
      <c r="A1" s="87" t="s">
        <v>169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60" x14ac:dyDescent="0.25">
      <c r="A2" s="68" t="s">
        <v>11</v>
      </c>
      <c r="B2" s="68" t="s">
        <v>12</v>
      </c>
      <c r="C2" s="68" t="s">
        <v>13</v>
      </c>
      <c r="D2" s="68" t="s">
        <v>14</v>
      </c>
      <c r="E2" s="68" t="s">
        <v>15</v>
      </c>
      <c r="F2" s="5" t="s">
        <v>16</v>
      </c>
      <c r="G2" s="5" t="s">
        <v>52</v>
      </c>
      <c r="H2" s="5" t="s">
        <v>17</v>
      </c>
      <c r="I2" s="5" t="s">
        <v>53</v>
      </c>
      <c r="J2" s="5" t="s">
        <v>18</v>
      </c>
      <c r="K2" s="68" t="s">
        <v>30</v>
      </c>
    </row>
    <row r="3" spans="1:12" ht="30" x14ac:dyDescent="0.25">
      <c r="A3" s="77" t="s">
        <v>0</v>
      </c>
      <c r="B3" s="76" t="s">
        <v>154</v>
      </c>
      <c r="C3" s="75" t="s">
        <v>8</v>
      </c>
      <c r="D3" s="76">
        <v>224</v>
      </c>
      <c r="E3" s="80">
        <v>43046</v>
      </c>
      <c r="F3" s="76">
        <v>3</v>
      </c>
      <c r="G3" s="81">
        <v>600</v>
      </c>
      <c r="H3" s="76">
        <v>1</v>
      </c>
      <c r="I3" s="81">
        <v>600</v>
      </c>
      <c r="J3" s="82">
        <v>2400</v>
      </c>
      <c r="K3" s="79" t="s">
        <v>153</v>
      </c>
    </row>
    <row r="4" spans="1:12" ht="45" x14ac:dyDescent="0.25">
      <c r="A4" s="78" t="s">
        <v>125</v>
      </c>
      <c r="B4" s="76" t="s">
        <v>28</v>
      </c>
      <c r="C4" s="76" t="s">
        <v>126</v>
      </c>
      <c r="D4" s="76">
        <v>228</v>
      </c>
      <c r="E4" s="83">
        <v>43042</v>
      </c>
      <c r="F4" s="76">
        <v>3</v>
      </c>
      <c r="G4" s="81">
        <v>600</v>
      </c>
      <c r="H4" s="76">
        <v>1</v>
      </c>
      <c r="I4" s="81">
        <v>600</v>
      </c>
      <c r="J4" s="82">
        <v>2400</v>
      </c>
      <c r="K4" s="79" t="s">
        <v>155</v>
      </c>
    </row>
    <row r="5" spans="1:12" ht="45" x14ac:dyDescent="0.25">
      <c r="A5" s="79" t="s">
        <v>20</v>
      </c>
      <c r="B5" s="76" t="s">
        <v>157</v>
      </c>
      <c r="C5" s="75" t="s">
        <v>41</v>
      </c>
      <c r="D5" s="76">
        <v>231</v>
      </c>
      <c r="E5" s="83">
        <v>43053</v>
      </c>
      <c r="F5" s="76">
        <v>2</v>
      </c>
      <c r="G5" s="81">
        <v>600</v>
      </c>
      <c r="H5" s="76">
        <v>1</v>
      </c>
      <c r="I5" s="81">
        <v>600</v>
      </c>
      <c r="J5" s="86">
        <v>1800</v>
      </c>
      <c r="K5" s="79" t="s">
        <v>156</v>
      </c>
    </row>
    <row r="6" spans="1:12" ht="45" x14ac:dyDescent="0.25">
      <c r="A6" s="75" t="s">
        <v>158</v>
      </c>
      <c r="B6" s="76" t="s">
        <v>159</v>
      </c>
      <c r="C6" s="79" t="s">
        <v>160</v>
      </c>
      <c r="D6" s="76">
        <v>233</v>
      </c>
      <c r="E6" s="83">
        <v>43049</v>
      </c>
      <c r="F6" s="76">
        <v>1</v>
      </c>
      <c r="G6" s="81">
        <v>600</v>
      </c>
      <c r="H6" s="76">
        <v>1</v>
      </c>
      <c r="I6" s="81">
        <v>600</v>
      </c>
      <c r="J6" s="82">
        <v>1200</v>
      </c>
      <c r="K6" s="79" t="s">
        <v>145</v>
      </c>
    </row>
    <row r="7" spans="1:12" ht="45" x14ac:dyDescent="0.25">
      <c r="A7" s="75" t="s">
        <v>143</v>
      </c>
      <c r="B7" s="76" t="s">
        <v>146</v>
      </c>
      <c r="C7" s="79" t="s">
        <v>144</v>
      </c>
      <c r="D7" s="76">
        <v>204</v>
      </c>
      <c r="E7" s="83">
        <v>43049</v>
      </c>
      <c r="F7" s="76">
        <v>1</v>
      </c>
      <c r="G7" s="81">
        <v>600</v>
      </c>
      <c r="H7" s="76">
        <v>1</v>
      </c>
      <c r="I7" s="81">
        <v>600</v>
      </c>
      <c r="J7" s="82">
        <v>1200</v>
      </c>
      <c r="K7" s="79" t="s">
        <v>145</v>
      </c>
    </row>
    <row r="8" spans="1:12" ht="45" x14ac:dyDescent="0.25">
      <c r="A8" s="77" t="s">
        <v>0</v>
      </c>
      <c r="B8" s="76" t="s">
        <v>164</v>
      </c>
      <c r="C8" s="75" t="s">
        <v>8</v>
      </c>
      <c r="D8" s="76">
        <v>259</v>
      </c>
      <c r="E8" s="83">
        <v>43067</v>
      </c>
      <c r="F8" s="76">
        <v>1</v>
      </c>
      <c r="G8" s="81">
        <v>600</v>
      </c>
      <c r="H8" s="76">
        <v>1</v>
      </c>
      <c r="I8" s="81">
        <v>600</v>
      </c>
      <c r="J8" s="86">
        <v>1200</v>
      </c>
      <c r="K8" s="79" t="s">
        <v>165</v>
      </c>
    </row>
    <row r="9" spans="1:12" ht="45" x14ac:dyDescent="0.25">
      <c r="A9" s="42" t="s">
        <v>2</v>
      </c>
      <c r="B9" s="76" t="s">
        <v>164</v>
      </c>
      <c r="C9" s="42" t="s">
        <v>94</v>
      </c>
      <c r="D9" s="76">
        <v>260</v>
      </c>
      <c r="E9" s="83">
        <v>43067</v>
      </c>
      <c r="F9" s="76">
        <v>1</v>
      </c>
      <c r="G9" s="81">
        <v>600</v>
      </c>
      <c r="H9" s="76">
        <v>1</v>
      </c>
      <c r="I9" s="81">
        <v>600</v>
      </c>
      <c r="J9" s="86">
        <v>1200</v>
      </c>
      <c r="K9" s="79" t="s">
        <v>165</v>
      </c>
    </row>
    <row r="10" spans="1:12" ht="30" x14ac:dyDescent="0.25">
      <c r="A10" s="77" t="s">
        <v>0</v>
      </c>
      <c r="B10" s="75" t="s">
        <v>9</v>
      </c>
      <c r="C10" s="75" t="s">
        <v>8</v>
      </c>
      <c r="D10" s="75">
        <v>248</v>
      </c>
      <c r="E10" s="83">
        <v>43059</v>
      </c>
      <c r="F10" s="75">
        <v>1.5</v>
      </c>
      <c r="G10" s="84">
        <v>400</v>
      </c>
      <c r="H10" s="86"/>
      <c r="I10" s="86"/>
      <c r="J10" s="84">
        <v>600</v>
      </c>
      <c r="K10" s="138" t="s">
        <v>161</v>
      </c>
      <c r="L10" s="139"/>
    </row>
    <row r="11" spans="1:12" ht="30" x14ac:dyDescent="0.25">
      <c r="A11" s="42" t="s">
        <v>2</v>
      </c>
      <c r="B11" s="75" t="s">
        <v>9</v>
      </c>
      <c r="C11" s="42" t="s">
        <v>94</v>
      </c>
      <c r="D11" s="75">
        <v>249</v>
      </c>
      <c r="E11" s="83">
        <v>43059</v>
      </c>
      <c r="F11" s="75">
        <v>1.5</v>
      </c>
      <c r="G11" s="84">
        <v>400</v>
      </c>
      <c r="H11" s="86"/>
      <c r="I11" s="86"/>
      <c r="J11" s="84">
        <v>600</v>
      </c>
      <c r="K11" s="138" t="s">
        <v>161</v>
      </c>
      <c r="L11" s="139"/>
    </row>
    <row r="12" spans="1:12" ht="102" customHeight="1" x14ac:dyDescent="0.25">
      <c r="A12" s="42" t="s">
        <v>22</v>
      </c>
      <c r="B12" s="79" t="s">
        <v>162</v>
      </c>
      <c r="C12" s="75" t="s">
        <v>66</v>
      </c>
      <c r="D12" s="75">
        <v>254</v>
      </c>
      <c r="E12" s="83">
        <v>43063</v>
      </c>
      <c r="F12" s="75">
        <v>4.5</v>
      </c>
      <c r="G12" s="84">
        <v>400</v>
      </c>
      <c r="H12" s="86"/>
      <c r="I12" s="86"/>
      <c r="J12" s="84">
        <v>1800</v>
      </c>
      <c r="K12" s="137" t="s">
        <v>163</v>
      </c>
      <c r="L12" s="137"/>
    </row>
    <row r="13" spans="1:12" ht="98.25" customHeight="1" x14ac:dyDescent="0.25">
      <c r="A13" s="42" t="s">
        <v>21</v>
      </c>
      <c r="B13" s="79" t="s">
        <v>162</v>
      </c>
      <c r="C13" s="79" t="s">
        <v>137</v>
      </c>
      <c r="D13" s="76">
        <v>255</v>
      </c>
      <c r="E13" s="83">
        <v>43063</v>
      </c>
      <c r="F13" s="76">
        <v>4.5</v>
      </c>
      <c r="G13" s="84">
        <v>400</v>
      </c>
      <c r="H13" s="86"/>
      <c r="I13" s="86"/>
      <c r="J13" s="84">
        <v>1800</v>
      </c>
      <c r="K13" s="137" t="s">
        <v>163</v>
      </c>
      <c r="L13" s="137"/>
    </row>
    <row r="14" spans="1:12" x14ac:dyDescent="0.25">
      <c r="J14" s="142">
        <v>13800</v>
      </c>
    </row>
  </sheetData>
  <mergeCells count="5">
    <mergeCell ref="K13:L13"/>
    <mergeCell ref="A1:K1"/>
    <mergeCell ref="K10:L10"/>
    <mergeCell ref="K11:L11"/>
    <mergeCell ref="K12:L12"/>
  </mergeCells>
  <pageMargins left="0.51181102362204722" right="0.51181102362204722" top="0.78740157480314965" bottom="0.78740157480314965" header="0.31496062992125984" footer="0.31496062992125984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6" workbookViewId="0">
      <selection activeCell="A23" sqref="A23:B23"/>
    </sheetView>
  </sheetViews>
  <sheetFormatPr defaultRowHeight="15" x14ac:dyDescent="0.25"/>
  <cols>
    <col min="1" max="1" width="31.85546875" customWidth="1"/>
    <col min="2" max="2" width="17.7109375" bestFit="1" customWidth="1"/>
    <col min="3" max="3" width="17" customWidth="1"/>
    <col min="4" max="5" width="10.7109375" bestFit="1" customWidth="1"/>
    <col min="6" max="6" width="13.140625" customWidth="1"/>
    <col min="7" max="7" width="12.140625" bestFit="1" customWidth="1"/>
    <col min="8" max="8" width="14.28515625" customWidth="1"/>
    <col min="9" max="9" width="12.42578125" customWidth="1"/>
    <col min="10" max="10" width="14.7109375" customWidth="1"/>
    <col min="11" max="11" width="27.140625" customWidth="1"/>
  </cols>
  <sheetData>
    <row r="1" spans="1:11" x14ac:dyDescent="0.25">
      <c r="A1" s="87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60" x14ac:dyDescent="0.25">
      <c r="A2" s="16" t="s">
        <v>11</v>
      </c>
      <c r="B2" s="16" t="s">
        <v>12</v>
      </c>
      <c r="C2" s="16" t="s">
        <v>13</v>
      </c>
      <c r="D2" s="16" t="s">
        <v>14</v>
      </c>
      <c r="E2" s="16" t="s">
        <v>15</v>
      </c>
      <c r="F2" s="16" t="s">
        <v>16</v>
      </c>
      <c r="G2" s="5" t="s">
        <v>52</v>
      </c>
      <c r="H2" s="5" t="s">
        <v>17</v>
      </c>
      <c r="I2" s="5" t="s">
        <v>53</v>
      </c>
      <c r="J2" s="5" t="s">
        <v>18</v>
      </c>
      <c r="K2" s="16" t="s">
        <v>30</v>
      </c>
    </row>
    <row r="3" spans="1:11" ht="92.25" customHeight="1" x14ac:dyDescent="0.25">
      <c r="A3" s="1" t="s">
        <v>20</v>
      </c>
      <c r="B3" s="6" t="s">
        <v>40</v>
      </c>
      <c r="C3" s="23" t="s">
        <v>41</v>
      </c>
      <c r="D3" s="17">
        <v>38</v>
      </c>
      <c r="E3" s="18">
        <v>42774</v>
      </c>
      <c r="F3" s="7">
        <v>1200</v>
      </c>
      <c r="G3" s="7">
        <v>600</v>
      </c>
      <c r="H3" s="7">
        <v>600</v>
      </c>
      <c r="I3" s="7">
        <v>600</v>
      </c>
      <c r="J3" s="7">
        <f>F3+H3</f>
        <v>1800</v>
      </c>
      <c r="K3" s="10" t="s">
        <v>42</v>
      </c>
    </row>
    <row r="4" spans="1:11" ht="95.25" customHeight="1" x14ac:dyDescent="0.25">
      <c r="A4" s="4" t="s">
        <v>5</v>
      </c>
      <c r="B4" s="19" t="s">
        <v>51</v>
      </c>
      <c r="C4" s="23" t="s">
        <v>48</v>
      </c>
      <c r="D4" s="17">
        <v>44</v>
      </c>
      <c r="E4" s="18">
        <v>42776</v>
      </c>
      <c r="F4" s="7">
        <v>1800</v>
      </c>
      <c r="G4" s="7">
        <v>600</v>
      </c>
      <c r="H4" s="7">
        <v>600</v>
      </c>
      <c r="I4" s="7">
        <v>600</v>
      </c>
      <c r="J4" s="7">
        <v>2400</v>
      </c>
      <c r="K4" s="10" t="s">
        <v>50</v>
      </c>
    </row>
    <row r="5" spans="1:11" ht="57" customHeight="1" x14ac:dyDescent="0.25">
      <c r="A5" s="9" t="s">
        <v>0</v>
      </c>
      <c r="B5" s="17" t="s">
        <v>28</v>
      </c>
      <c r="C5" s="23" t="s">
        <v>8</v>
      </c>
      <c r="D5" s="17">
        <v>46</v>
      </c>
      <c r="E5" s="18">
        <v>42780</v>
      </c>
      <c r="F5" s="7">
        <v>600</v>
      </c>
      <c r="G5" s="7">
        <v>600</v>
      </c>
      <c r="H5" s="7">
        <v>0</v>
      </c>
      <c r="I5" s="7">
        <v>600</v>
      </c>
      <c r="J5" s="7">
        <v>600</v>
      </c>
      <c r="K5" s="10" t="s">
        <v>63</v>
      </c>
    </row>
    <row r="13" spans="1:11" x14ac:dyDescent="0.25">
      <c r="A13" s="89" t="s">
        <v>44</v>
      </c>
      <c r="B13" s="89"/>
      <c r="C13" s="89"/>
      <c r="D13" s="89"/>
      <c r="E13" s="89"/>
      <c r="F13" s="89"/>
      <c r="G13" s="89"/>
      <c r="H13" s="89"/>
      <c r="I13" s="89"/>
      <c r="J13" s="89"/>
    </row>
    <row r="14" spans="1:11" ht="30" x14ac:dyDescent="0.25">
      <c r="A14" s="16" t="s">
        <v>11</v>
      </c>
      <c r="B14" s="16" t="s">
        <v>12</v>
      </c>
      <c r="C14" s="16" t="s">
        <v>13</v>
      </c>
      <c r="D14" s="16" t="s">
        <v>14</v>
      </c>
      <c r="E14" s="16" t="s">
        <v>15</v>
      </c>
      <c r="F14" s="16" t="s">
        <v>16</v>
      </c>
      <c r="G14" s="5" t="s">
        <v>52</v>
      </c>
      <c r="H14" s="5" t="s">
        <v>18</v>
      </c>
      <c r="I14" s="90" t="s">
        <v>30</v>
      </c>
      <c r="J14" s="91"/>
    </row>
    <row r="15" spans="1:11" ht="85.5" customHeight="1" x14ac:dyDescent="0.25">
      <c r="A15" s="6" t="s">
        <v>2</v>
      </c>
      <c r="B15" s="17" t="s">
        <v>54</v>
      </c>
      <c r="C15" s="1" t="s">
        <v>7</v>
      </c>
      <c r="D15" s="17">
        <v>52</v>
      </c>
      <c r="E15" s="18">
        <v>42788</v>
      </c>
      <c r="F15" s="17">
        <v>1.5</v>
      </c>
      <c r="G15" s="7">
        <v>400</v>
      </c>
      <c r="H15" s="7">
        <f>F15*G15</f>
        <v>600</v>
      </c>
      <c r="I15" s="95" t="s">
        <v>55</v>
      </c>
      <c r="J15" s="95"/>
    </row>
    <row r="16" spans="1:11" ht="75" customHeight="1" x14ac:dyDescent="0.25">
      <c r="A16" s="9" t="s">
        <v>0</v>
      </c>
      <c r="B16" s="17" t="s">
        <v>54</v>
      </c>
      <c r="C16" s="1" t="s">
        <v>8</v>
      </c>
      <c r="D16" s="17">
        <v>51</v>
      </c>
      <c r="E16" s="18">
        <v>42788</v>
      </c>
      <c r="F16" s="17">
        <v>1.5</v>
      </c>
      <c r="G16" s="7">
        <v>400</v>
      </c>
      <c r="H16" s="7">
        <f t="shared" ref="H16:H17" si="0">F16*G16</f>
        <v>600</v>
      </c>
      <c r="I16" s="95" t="s">
        <v>55</v>
      </c>
      <c r="J16" s="95"/>
    </row>
    <row r="17" spans="1:10" ht="38.25" customHeight="1" x14ac:dyDescent="0.25">
      <c r="A17" s="2" t="s">
        <v>10</v>
      </c>
      <c r="B17" s="17" t="s">
        <v>29</v>
      </c>
      <c r="C17" s="1" t="s">
        <v>41</v>
      </c>
      <c r="D17" s="17">
        <v>50</v>
      </c>
      <c r="E17" s="18">
        <v>42786</v>
      </c>
      <c r="F17" s="17">
        <v>1</v>
      </c>
      <c r="G17" s="7">
        <v>400</v>
      </c>
      <c r="H17" s="7">
        <f t="shared" si="0"/>
        <v>400</v>
      </c>
      <c r="I17" s="95" t="s">
        <v>62</v>
      </c>
      <c r="J17" s="95"/>
    </row>
    <row r="18" spans="1:10" x14ac:dyDescent="0.25">
      <c r="A18" s="22"/>
      <c r="C18" s="12"/>
      <c r="G18" s="8"/>
      <c r="H18" s="8"/>
    </row>
    <row r="21" spans="1:10" x14ac:dyDescent="0.25">
      <c r="A21" s="92" t="s">
        <v>45</v>
      </c>
      <c r="B21" s="93"/>
      <c r="C21" s="93"/>
      <c r="D21" s="93"/>
      <c r="E21" s="93"/>
      <c r="F21" s="93"/>
      <c r="G21" s="93"/>
      <c r="H21" s="93"/>
    </row>
    <row r="22" spans="1:10" x14ac:dyDescent="0.25">
      <c r="A22" s="3" t="s">
        <v>11</v>
      </c>
      <c r="B22" s="3" t="s">
        <v>13</v>
      </c>
      <c r="C22" s="3" t="s">
        <v>24</v>
      </c>
      <c r="D22" s="3" t="s">
        <v>15</v>
      </c>
      <c r="E22" s="3" t="s">
        <v>25</v>
      </c>
      <c r="F22" s="3" t="s">
        <v>1</v>
      </c>
      <c r="G22" s="3" t="s">
        <v>26</v>
      </c>
      <c r="H22" s="3" t="s">
        <v>30</v>
      </c>
    </row>
    <row r="23" spans="1:10" ht="166.5" customHeight="1" x14ac:dyDescent="0.25">
      <c r="A23" s="1" t="s">
        <v>20</v>
      </c>
      <c r="B23" s="1" t="s">
        <v>41</v>
      </c>
      <c r="C23" s="17">
        <v>39</v>
      </c>
      <c r="D23" s="18">
        <v>42768</v>
      </c>
      <c r="E23" s="17">
        <v>16707</v>
      </c>
      <c r="F23" s="17" t="s">
        <v>60</v>
      </c>
      <c r="G23" s="20">
        <v>872.79</v>
      </c>
      <c r="H23" s="10" t="s">
        <v>42</v>
      </c>
    </row>
    <row r="24" spans="1:10" ht="165" x14ac:dyDescent="0.25">
      <c r="A24" s="4" t="s">
        <v>5</v>
      </c>
      <c r="B24" s="17" t="s">
        <v>48</v>
      </c>
      <c r="C24" s="17">
        <v>45</v>
      </c>
      <c r="D24" s="18">
        <v>42783</v>
      </c>
      <c r="E24" s="17">
        <v>16777</v>
      </c>
      <c r="F24" s="17" t="s">
        <v>59</v>
      </c>
      <c r="G24" s="20">
        <v>1782.18</v>
      </c>
      <c r="H24" s="10" t="s">
        <v>49</v>
      </c>
    </row>
  </sheetData>
  <mergeCells count="7">
    <mergeCell ref="A1:K1"/>
    <mergeCell ref="A13:J13"/>
    <mergeCell ref="I14:J14"/>
    <mergeCell ref="A21:H21"/>
    <mergeCell ref="I15:J15"/>
    <mergeCell ref="I16:J16"/>
    <mergeCell ref="I17:J17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9" sqref="A9"/>
    </sheetView>
  </sheetViews>
  <sheetFormatPr defaultRowHeight="15" x14ac:dyDescent="0.25"/>
  <cols>
    <col min="1" max="1" width="25.5703125" bestFit="1" customWidth="1"/>
    <col min="2" max="2" width="21.42578125" bestFit="1" customWidth="1"/>
    <col min="3" max="3" width="15.42578125" bestFit="1" customWidth="1"/>
    <col min="5" max="5" width="10.7109375" bestFit="1" customWidth="1"/>
    <col min="6" max="6" width="12.85546875" customWidth="1"/>
    <col min="7" max="8" width="12.140625" bestFit="1" customWidth="1"/>
    <col min="9" max="9" width="10.5703125" bestFit="1" customWidth="1"/>
    <col min="10" max="10" width="12.140625" bestFit="1" customWidth="1"/>
    <col min="11" max="11" width="20" customWidth="1"/>
  </cols>
  <sheetData>
    <row r="1" spans="1:11" x14ac:dyDescent="0.25">
      <c r="A1" s="87" t="s">
        <v>71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60" x14ac:dyDescent="0.25">
      <c r="A2" s="21" t="s">
        <v>11</v>
      </c>
      <c r="B2" s="21" t="s">
        <v>12</v>
      </c>
      <c r="C2" s="21" t="s">
        <v>13</v>
      </c>
      <c r="D2" s="21" t="s">
        <v>14</v>
      </c>
      <c r="E2" s="21" t="s">
        <v>15</v>
      </c>
      <c r="F2" s="5" t="s">
        <v>16</v>
      </c>
      <c r="G2" s="5" t="s">
        <v>52</v>
      </c>
      <c r="H2" s="5" t="s">
        <v>17</v>
      </c>
      <c r="I2" s="5" t="s">
        <v>53</v>
      </c>
      <c r="J2" s="5" t="s">
        <v>18</v>
      </c>
      <c r="K2" s="21" t="s">
        <v>30</v>
      </c>
    </row>
    <row r="3" spans="1:11" ht="60" customHeight="1" x14ac:dyDescent="0.25">
      <c r="A3" s="17" t="s">
        <v>56</v>
      </c>
      <c r="B3" s="17" t="s">
        <v>27</v>
      </c>
      <c r="C3" s="10" t="s">
        <v>61</v>
      </c>
      <c r="D3" s="17">
        <v>68</v>
      </c>
      <c r="E3" s="18">
        <v>42808</v>
      </c>
      <c r="F3" s="25">
        <v>1</v>
      </c>
      <c r="G3" s="7">
        <v>600</v>
      </c>
      <c r="H3" s="7">
        <v>600</v>
      </c>
      <c r="I3" s="7">
        <v>600</v>
      </c>
      <c r="J3" s="7">
        <v>1200</v>
      </c>
      <c r="K3" s="10" t="s">
        <v>58</v>
      </c>
    </row>
    <row r="4" spans="1:11" ht="105" x14ac:dyDescent="0.25">
      <c r="A4" s="6" t="s">
        <v>2</v>
      </c>
      <c r="B4" s="17" t="s">
        <v>28</v>
      </c>
      <c r="C4" s="17" t="s">
        <v>78</v>
      </c>
      <c r="D4" s="17">
        <v>77</v>
      </c>
      <c r="E4" s="18">
        <v>42822</v>
      </c>
      <c r="F4" s="25">
        <v>2</v>
      </c>
      <c r="G4" s="7">
        <v>600</v>
      </c>
      <c r="H4" s="25">
        <v>1</v>
      </c>
      <c r="I4" s="7">
        <v>600</v>
      </c>
      <c r="J4" s="7">
        <v>1800</v>
      </c>
      <c r="K4" s="10" t="s">
        <v>83</v>
      </c>
    </row>
    <row r="7" spans="1:11" x14ac:dyDescent="0.25">
      <c r="A7" s="89" t="s">
        <v>72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ht="45" x14ac:dyDescent="0.25">
      <c r="A8" s="21" t="s">
        <v>11</v>
      </c>
      <c r="B8" s="21" t="s">
        <v>12</v>
      </c>
      <c r="C8" s="21" t="s">
        <v>13</v>
      </c>
      <c r="D8" s="21" t="s">
        <v>14</v>
      </c>
      <c r="E8" s="21" t="s">
        <v>15</v>
      </c>
      <c r="F8" s="5" t="s">
        <v>16</v>
      </c>
      <c r="G8" s="5" t="s">
        <v>52</v>
      </c>
      <c r="H8" s="5" t="s">
        <v>18</v>
      </c>
      <c r="I8" s="90" t="s">
        <v>30</v>
      </c>
      <c r="J8" s="91"/>
    </row>
    <row r="9" spans="1:11" ht="75" customHeight="1" x14ac:dyDescent="0.25">
      <c r="A9" s="1" t="s">
        <v>19</v>
      </c>
      <c r="B9" s="17" t="s">
        <v>64</v>
      </c>
      <c r="C9" s="17" t="s">
        <v>65</v>
      </c>
      <c r="D9" s="17">
        <v>73</v>
      </c>
      <c r="E9" s="18">
        <v>42818</v>
      </c>
      <c r="F9" s="17">
        <v>4.5</v>
      </c>
      <c r="G9" s="7">
        <v>400</v>
      </c>
      <c r="H9" s="7">
        <v>1800</v>
      </c>
      <c r="I9" s="95" t="s">
        <v>67</v>
      </c>
      <c r="J9" s="95"/>
    </row>
    <row r="10" spans="1:11" ht="74.25" customHeight="1" x14ac:dyDescent="0.25">
      <c r="A10" s="6" t="s">
        <v>22</v>
      </c>
      <c r="B10" s="17" t="s">
        <v>64</v>
      </c>
      <c r="C10" s="17" t="s">
        <v>66</v>
      </c>
      <c r="D10" s="17">
        <v>74</v>
      </c>
      <c r="E10" s="18">
        <v>42818</v>
      </c>
      <c r="F10" s="17">
        <v>4.5</v>
      </c>
      <c r="G10" s="7">
        <v>400</v>
      </c>
      <c r="H10" s="7">
        <v>1800</v>
      </c>
      <c r="I10" s="95" t="s">
        <v>67</v>
      </c>
      <c r="J10" s="95"/>
    </row>
    <row r="14" spans="1:11" x14ac:dyDescent="0.25">
      <c r="A14" s="97" t="s">
        <v>73</v>
      </c>
      <c r="B14" s="97"/>
      <c r="C14" s="97"/>
      <c r="D14" s="97"/>
      <c r="E14" s="97"/>
      <c r="F14" s="97"/>
      <c r="G14" s="97"/>
      <c r="H14" s="97"/>
    </row>
    <row r="15" spans="1:11" x14ac:dyDescent="0.25">
      <c r="A15" s="3" t="s">
        <v>11</v>
      </c>
      <c r="B15" s="3" t="s">
        <v>13</v>
      </c>
      <c r="C15" s="3" t="s">
        <v>24</v>
      </c>
      <c r="D15" s="3" t="s">
        <v>15</v>
      </c>
      <c r="E15" s="3" t="s">
        <v>25</v>
      </c>
      <c r="F15" s="3" t="s">
        <v>1</v>
      </c>
      <c r="G15" s="3" t="s">
        <v>26</v>
      </c>
      <c r="H15" s="3" t="s">
        <v>30</v>
      </c>
    </row>
    <row r="16" spans="1:11" x14ac:dyDescent="0.25">
      <c r="A16" s="96" t="s">
        <v>87</v>
      </c>
      <c r="B16" s="96"/>
      <c r="C16" s="96"/>
      <c r="D16" s="96"/>
      <c r="E16" s="96"/>
      <c r="F16" s="96"/>
      <c r="G16" s="96"/>
      <c r="H16" s="96"/>
    </row>
  </sheetData>
  <mergeCells count="7">
    <mergeCell ref="A16:H16"/>
    <mergeCell ref="A1:K1"/>
    <mergeCell ref="A7:J7"/>
    <mergeCell ref="I8:J8"/>
    <mergeCell ref="A14:H14"/>
    <mergeCell ref="I9:J9"/>
    <mergeCell ref="I10:J10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2" workbookViewId="0">
      <selection activeCell="A26" sqref="A26"/>
    </sheetView>
  </sheetViews>
  <sheetFormatPr defaultRowHeight="15" x14ac:dyDescent="0.25"/>
  <cols>
    <col min="1" max="1" width="17" customWidth="1"/>
    <col min="2" max="2" width="15" customWidth="1"/>
    <col min="3" max="3" width="13.28515625" customWidth="1"/>
    <col min="4" max="4" width="11" customWidth="1"/>
    <col min="5" max="5" width="10.7109375" bestFit="1" customWidth="1"/>
    <col min="6" max="6" width="13.5703125" customWidth="1"/>
    <col min="7" max="7" width="12.140625" bestFit="1" customWidth="1"/>
    <col min="8" max="9" width="14" customWidth="1"/>
    <col min="10" max="10" width="12.140625" bestFit="1" customWidth="1"/>
    <col min="11" max="11" width="36.140625" customWidth="1"/>
  </cols>
  <sheetData>
    <row r="1" spans="1:11" x14ac:dyDescent="0.25">
      <c r="A1" s="87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45" x14ac:dyDescent="0.25">
      <c r="A2" s="24" t="s">
        <v>11</v>
      </c>
      <c r="B2" s="24" t="s">
        <v>12</v>
      </c>
      <c r="C2" s="24" t="s">
        <v>13</v>
      </c>
      <c r="D2" s="24" t="s">
        <v>14</v>
      </c>
      <c r="E2" s="24" t="s">
        <v>15</v>
      </c>
      <c r="F2" s="5" t="s">
        <v>16</v>
      </c>
      <c r="G2" s="5" t="s">
        <v>52</v>
      </c>
      <c r="H2" s="5" t="s">
        <v>17</v>
      </c>
      <c r="I2" s="5" t="s">
        <v>53</v>
      </c>
      <c r="J2" s="5" t="s">
        <v>18</v>
      </c>
      <c r="K2" s="24" t="s">
        <v>30</v>
      </c>
    </row>
    <row r="3" spans="1:11" ht="119.25" customHeight="1" x14ac:dyDescent="0.25">
      <c r="A3" s="35" t="s">
        <v>2</v>
      </c>
      <c r="B3" s="17" t="s">
        <v>82</v>
      </c>
      <c r="C3" s="10" t="s">
        <v>78</v>
      </c>
      <c r="D3" s="17">
        <v>78</v>
      </c>
      <c r="E3" s="18">
        <v>42838</v>
      </c>
      <c r="F3" s="17">
        <v>4</v>
      </c>
      <c r="G3" s="17">
        <v>600</v>
      </c>
      <c r="H3" s="17">
        <v>1</v>
      </c>
      <c r="I3" s="17">
        <v>600</v>
      </c>
      <c r="J3" s="7">
        <v>3000</v>
      </c>
      <c r="K3" s="10" t="s">
        <v>74</v>
      </c>
    </row>
    <row r="4" spans="1:11" ht="120" x14ac:dyDescent="0.25">
      <c r="A4" s="14" t="s">
        <v>23</v>
      </c>
      <c r="B4" s="17" t="s">
        <v>82</v>
      </c>
      <c r="C4" s="17" t="s">
        <v>77</v>
      </c>
      <c r="D4" s="17">
        <v>79</v>
      </c>
      <c r="E4" s="18">
        <v>42838</v>
      </c>
      <c r="F4" s="17">
        <v>3</v>
      </c>
      <c r="G4" s="17">
        <v>600</v>
      </c>
      <c r="H4" s="17">
        <v>1</v>
      </c>
      <c r="I4" s="17">
        <v>600</v>
      </c>
      <c r="J4" s="7">
        <v>2400</v>
      </c>
      <c r="K4" s="10" t="s">
        <v>74</v>
      </c>
    </row>
    <row r="5" spans="1:11" ht="58.5" customHeight="1" x14ac:dyDescent="0.25">
      <c r="A5" s="34" t="s">
        <v>0</v>
      </c>
      <c r="B5" s="17" t="s">
        <v>28</v>
      </c>
      <c r="C5" s="17" t="s">
        <v>8</v>
      </c>
      <c r="D5" s="17">
        <v>86</v>
      </c>
      <c r="E5" s="18">
        <v>42849</v>
      </c>
      <c r="F5" s="17">
        <v>2</v>
      </c>
      <c r="G5" s="17">
        <v>600</v>
      </c>
      <c r="H5" s="17">
        <v>1</v>
      </c>
      <c r="I5" s="17">
        <v>600</v>
      </c>
      <c r="J5" s="7">
        <v>1800</v>
      </c>
      <c r="K5" s="10" t="s">
        <v>76</v>
      </c>
    </row>
    <row r="6" spans="1:11" ht="120" x14ac:dyDescent="0.25">
      <c r="A6" s="10" t="s">
        <v>3</v>
      </c>
      <c r="B6" s="26" t="s">
        <v>27</v>
      </c>
      <c r="C6" s="33" t="s">
        <v>91</v>
      </c>
      <c r="D6" s="17">
        <v>92</v>
      </c>
      <c r="E6" s="18">
        <v>42843</v>
      </c>
      <c r="F6" s="17">
        <v>1</v>
      </c>
      <c r="G6" s="17">
        <v>600</v>
      </c>
      <c r="H6" s="17">
        <v>1</v>
      </c>
      <c r="I6" s="17">
        <v>600</v>
      </c>
      <c r="J6" s="7">
        <v>1200</v>
      </c>
      <c r="K6" s="10" t="s">
        <v>81</v>
      </c>
    </row>
    <row r="8" spans="1:11" x14ac:dyDescent="0.25">
      <c r="A8" s="89" t="s">
        <v>69</v>
      </c>
      <c r="B8" s="89"/>
      <c r="C8" s="89"/>
      <c r="D8" s="89"/>
      <c r="E8" s="89"/>
      <c r="F8" s="89"/>
      <c r="G8" s="89"/>
      <c r="H8" s="89"/>
      <c r="I8" s="89"/>
      <c r="J8" s="89"/>
    </row>
    <row r="9" spans="1:11" ht="30" x14ac:dyDescent="0.25">
      <c r="A9" s="24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5" t="s">
        <v>16</v>
      </c>
      <c r="G9" s="5" t="s">
        <v>52</v>
      </c>
      <c r="H9" s="5" t="s">
        <v>18</v>
      </c>
      <c r="I9" s="90" t="s">
        <v>30</v>
      </c>
      <c r="J9" s="91"/>
    </row>
    <row r="10" spans="1:11" x14ac:dyDescent="0.25">
      <c r="A10" s="96" t="s">
        <v>87</v>
      </c>
      <c r="B10" s="96"/>
      <c r="C10" s="96"/>
      <c r="D10" s="96"/>
      <c r="E10" s="96"/>
      <c r="F10" s="96"/>
      <c r="G10" s="96"/>
      <c r="H10" s="96"/>
      <c r="I10" s="96"/>
      <c r="J10" s="96"/>
    </row>
    <row r="21" spans="1:10" x14ac:dyDescent="0.25">
      <c r="A21" s="100" t="s">
        <v>70</v>
      </c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0" x14ac:dyDescent="0.25">
      <c r="A22" s="3" t="s">
        <v>11</v>
      </c>
      <c r="B22" s="3" t="s">
        <v>13</v>
      </c>
      <c r="C22" s="3" t="s">
        <v>24</v>
      </c>
      <c r="D22" s="3" t="s">
        <v>15</v>
      </c>
      <c r="E22" s="3" t="s">
        <v>25</v>
      </c>
      <c r="F22" s="3" t="s">
        <v>1</v>
      </c>
      <c r="G22" s="3" t="s">
        <v>26</v>
      </c>
      <c r="H22" s="98" t="s">
        <v>30</v>
      </c>
      <c r="I22" s="99"/>
      <c r="J22" s="99"/>
    </row>
    <row r="23" spans="1:10" ht="48" customHeight="1" x14ac:dyDescent="0.25">
      <c r="A23" s="10" t="s">
        <v>56</v>
      </c>
      <c r="B23" s="10" t="s">
        <v>57</v>
      </c>
      <c r="C23" s="17">
        <v>57</v>
      </c>
      <c r="D23" s="18">
        <v>42835</v>
      </c>
      <c r="E23" s="17">
        <v>16967</v>
      </c>
      <c r="F23" s="17" t="s">
        <v>75</v>
      </c>
      <c r="G23" s="7">
        <v>1043.56</v>
      </c>
      <c r="H23" s="95" t="s">
        <v>58</v>
      </c>
      <c r="I23" s="95"/>
      <c r="J23" s="95"/>
    </row>
    <row r="24" spans="1:10" ht="45" customHeight="1" x14ac:dyDescent="0.25">
      <c r="A24" s="35" t="s">
        <v>2</v>
      </c>
      <c r="B24" s="17" t="s">
        <v>78</v>
      </c>
      <c r="C24" s="17">
        <v>76</v>
      </c>
      <c r="D24" s="18">
        <v>42851</v>
      </c>
      <c r="E24" s="17">
        <v>968</v>
      </c>
      <c r="F24" s="17" t="s">
        <v>31</v>
      </c>
      <c r="G24" s="7">
        <v>763.25</v>
      </c>
      <c r="H24" s="95" t="s">
        <v>83</v>
      </c>
      <c r="I24" s="95"/>
      <c r="J24" s="95"/>
    </row>
    <row r="25" spans="1:10" ht="109.5" customHeight="1" x14ac:dyDescent="0.25">
      <c r="A25" s="35" t="s">
        <v>2</v>
      </c>
      <c r="B25" s="17" t="s">
        <v>78</v>
      </c>
      <c r="C25" s="17">
        <v>80</v>
      </c>
      <c r="D25" s="18">
        <v>42851</v>
      </c>
      <c r="E25" s="17">
        <v>969</v>
      </c>
      <c r="F25" s="17" t="s">
        <v>79</v>
      </c>
      <c r="G25" s="7">
        <v>980.92</v>
      </c>
      <c r="H25" s="95" t="s">
        <v>74</v>
      </c>
      <c r="I25" s="95"/>
      <c r="J25" s="95"/>
    </row>
    <row r="26" spans="1:10" ht="116.25" customHeight="1" x14ac:dyDescent="0.25">
      <c r="A26" s="14" t="s">
        <v>23</v>
      </c>
      <c r="B26" s="17" t="s">
        <v>77</v>
      </c>
      <c r="C26" s="17">
        <v>81</v>
      </c>
      <c r="D26" s="18">
        <v>42851</v>
      </c>
      <c r="E26" s="17">
        <v>969</v>
      </c>
      <c r="F26" s="17" t="s">
        <v>79</v>
      </c>
      <c r="G26" s="7">
        <v>1118.95</v>
      </c>
      <c r="H26" s="95" t="s">
        <v>74</v>
      </c>
      <c r="I26" s="95"/>
      <c r="J26" s="95"/>
    </row>
    <row r="27" spans="1:10" ht="52.5" customHeight="1" x14ac:dyDescent="0.25">
      <c r="A27" s="34" t="s">
        <v>0</v>
      </c>
      <c r="B27" s="17" t="s">
        <v>8</v>
      </c>
      <c r="C27" s="17">
        <v>87</v>
      </c>
      <c r="D27" s="18">
        <v>42851</v>
      </c>
      <c r="E27" s="17">
        <v>974</v>
      </c>
      <c r="F27" s="17" t="s">
        <v>31</v>
      </c>
      <c r="G27" s="7">
        <v>1065.6300000000001</v>
      </c>
      <c r="H27" s="95" t="s">
        <v>76</v>
      </c>
      <c r="I27" s="95"/>
      <c r="J27" s="95"/>
    </row>
    <row r="28" spans="1:10" ht="91.5" customHeight="1" x14ac:dyDescent="0.25">
      <c r="A28" s="10" t="s">
        <v>3</v>
      </c>
      <c r="B28" s="33" t="s">
        <v>91</v>
      </c>
      <c r="C28" s="17">
        <v>93</v>
      </c>
      <c r="D28" s="18">
        <v>42851</v>
      </c>
      <c r="E28" s="17">
        <v>978</v>
      </c>
      <c r="F28" s="17" t="s">
        <v>80</v>
      </c>
      <c r="G28" s="7">
        <v>782.92</v>
      </c>
      <c r="H28" s="95" t="s">
        <v>81</v>
      </c>
      <c r="I28" s="95"/>
      <c r="J28" s="95"/>
    </row>
  </sheetData>
  <mergeCells count="12">
    <mergeCell ref="A1:K1"/>
    <mergeCell ref="A8:J8"/>
    <mergeCell ref="I9:J9"/>
    <mergeCell ref="H23:J23"/>
    <mergeCell ref="H24:J24"/>
    <mergeCell ref="A21:J21"/>
    <mergeCell ref="A10:J10"/>
    <mergeCell ref="H25:J25"/>
    <mergeCell ref="H26:J26"/>
    <mergeCell ref="H27:J27"/>
    <mergeCell ref="H28:J28"/>
    <mergeCell ref="H22:J22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4" workbookViewId="0">
      <selection activeCell="A15" sqref="A15"/>
    </sheetView>
  </sheetViews>
  <sheetFormatPr defaultRowHeight="15" x14ac:dyDescent="0.25"/>
  <cols>
    <col min="1" max="1" width="21.7109375" bestFit="1" customWidth="1"/>
    <col min="2" max="2" width="18.140625" bestFit="1" customWidth="1"/>
    <col min="3" max="3" width="15.140625" bestFit="1" customWidth="1"/>
    <col min="4" max="5" width="10.7109375" bestFit="1" customWidth="1"/>
    <col min="6" max="6" width="10.7109375" customWidth="1"/>
    <col min="7" max="7" width="12.140625" bestFit="1" customWidth="1"/>
    <col min="8" max="8" width="13.7109375" customWidth="1"/>
    <col min="9" max="9" width="13.28515625" customWidth="1"/>
    <col min="10" max="10" width="12.140625" bestFit="1" customWidth="1"/>
    <col min="11" max="11" width="27.28515625" customWidth="1"/>
  </cols>
  <sheetData>
    <row r="1" spans="1:11" x14ac:dyDescent="0.25">
      <c r="A1" s="87" t="s">
        <v>88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45" x14ac:dyDescent="0.25">
      <c r="A2" s="28" t="s">
        <v>11</v>
      </c>
      <c r="B2" s="28" t="s">
        <v>12</v>
      </c>
      <c r="C2" s="28" t="s">
        <v>13</v>
      </c>
      <c r="D2" s="28" t="s">
        <v>14</v>
      </c>
      <c r="E2" s="28" t="s">
        <v>15</v>
      </c>
      <c r="F2" s="5" t="s">
        <v>16</v>
      </c>
      <c r="G2" s="5" t="s">
        <v>52</v>
      </c>
      <c r="H2" s="5" t="s">
        <v>17</v>
      </c>
      <c r="I2" s="5" t="s">
        <v>53</v>
      </c>
      <c r="J2" s="5" t="s">
        <v>18</v>
      </c>
      <c r="K2" s="28" t="s">
        <v>30</v>
      </c>
    </row>
    <row r="3" spans="1:11" ht="75" x14ac:dyDescent="0.25">
      <c r="A3" s="30" t="s">
        <v>20</v>
      </c>
      <c r="B3" s="26" t="s">
        <v>84</v>
      </c>
      <c r="C3" s="26" t="s">
        <v>41</v>
      </c>
      <c r="D3" s="26">
        <v>96</v>
      </c>
      <c r="E3" s="39">
        <v>42872</v>
      </c>
      <c r="F3" s="26">
        <v>2</v>
      </c>
      <c r="G3" s="26">
        <v>600</v>
      </c>
      <c r="H3" s="26">
        <v>1</v>
      </c>
      <c r="I3" s="26">
        <v>600</v>
      </c>
      <c r="J3" s="27">
        <v>1800</v>
      </c>
      <c r="K3" s="10" t="s">
        <v>85</v>
      </c>
    </row>
    <row r="4" spans="1:11" ht="60" x14ac:dyDescent="0.25">
      <c r="A4" s="34" t="s">
        <v>0</v>
      </c>
      <c r="B4" s="26" t="s">
        <v>92</v>
      </c>
      <c r="C4" s="34" t="s">
        <v>8</v>
      </c>
      <c r="D4" s="26">
        <v>106</v>
      </c>
      <c r="E4" s="18">
        <v>42860</v>
      </c>
      <c r="F4" s="26">
        <v>1.5</v>
      </c>
      <c r="G4" s="26">
        <v>600</v>
      </c>
      <c r="H4" s="26">
        <v>1</v>
      </c>
      <c r="I4" s="26">
        <v>0</v>
      </c>
      <c r="J4" s="7">
        <v>900</v>
      </c>
      <c r="K4" s="10" t="s">
        <v>93</v>
      </c>
    </row>
    <row r="5" spans="1:11" ht="60" x14ac:dyDescent="0.25">
      <c r="A5" s="35" t="s">
        <v>2</v>
      </c>
      <c r="B5" s="26" t="s">
        <v>92</v>
      </c>
      <c r="C5" s="35" t="s">
        <v>94</v>
      </c>
      <c r="D5" s="26">
        <v>107</v>
      </c>
      <c r="E5" s="18">
        <v>42860</v>
      </c>
      <c r="F5" s="26">
        <v>1.5</v>
      </c>
      <c r="G5" s="26">
        <v>600</v>
      </c>
      <c r="H5" s="26">
        <v>1</v>
      </c>
      <c r="I5" s="26">
        <v>0</v>
      </c>
      <c r="J5" s="7">
        <v>900</v>
      </c>
      <c r="K5" s="10" t="s">
        <v>93</v>
      </c>
    </row>
    <row r="6" spans="1:11" ht="60" x14ac:dyDescent="0.25">
      <c r="A6" s="34" t="s">
        <v>0</v>
      </c>
      <c r="B6" s="26" t="s">
        <v>28</v>
      </c>
      <c r="C6" s="34" t="s">
        <v>8</v>
      </c>
      <c r="D6" s="26">
        <v>116</v>
      </c>
      <c r="E6" s="18">
        <v>42879</v>
      </c>
      <c r="F6" s="26">
        <v>1</v>
      </c>
      <c r="G6" s="26">
        <v>600</v>
      </c>
      <c r="H6" s="26">
        <v>0</v>
      </c>
      <c r="I6" s="26">
        <v>0</v>
      </c>
      <c r="J6" s="7">
        <v>600</v>
      </c>
      <c r="K6" s="10" t="s">
        <v>99</v>
      </c>
    </row>
    <row r="7" spans="1:11" x14ac:dyDescent="0.25">
      <c r="A7" s="36"/>
      <c r="B7" s="31"/>
      <c r="C7" s="13"/>
      <c r="D7" s="31"/>
      <c r="E7" s="13"/>
      <c r="F7" s="31"/>
      <c r="G7" s="31"/>
      <c r="H7" s="31"/>
      <c r="I7" s="31"/>
      <c r="J7" s="32"/>
      <c r="K7" s="11"/>
    </row>
    <row r="8" spans="1:11" x14ac:dyDescent="0.25">
      <c r="A8" s="89" t="s">
        <v>89</v>
      </c>
      <c r="B8" s="89"/>
      <c r="C8" s="89"/>
      <c r="D8" s="89"/>
      <c r="E8" s="89"/>
      <c r="F8" s="89"/>
      <c r="G8" s="89"/>
      <c r="H8" s="89"/>
      <c r="I8" s="89"/>
      <c r="J8" s="89"/>
    </row>
    <row r="9" spans="1:11" ht="45" x14ac:dyDescent="0.25">
      <c r="A9" s="28" t="s">
        <v>11</v>
      </c>
      <c r="B9" s="28" t="s">
        <v>12</v>
      </c>
      <c r="C9" s="28" t="s">
        <v>13</v>
      </c>
      <c r="D9" s="28" t="s">
        <v>14</v>
      </c>
      <c r="E9" s="28" t="s">
        <v>15</v>
      </c>
      <c r="F9" s="28" t="s">
        <v>16</v>
      </c>
      <c r="G9" s="5" t="s">
        <v>52</v>
      </c>
      <c r="H9" s="5" t="s">
        <v>18</v>
      </c>
      <c r="I9" s="90" t="s">
        <v>30</v>
      </c>
      <c r="J9" s="91"/>
    </row>
    <row r="10" spans="1:11" ht="78" customHeight="1" x14ac:dyDescent="0.25">
      <c r="A10" s="34" t="s">
        <v>0</v>
      </c>
      <c r="B10" s="17" t="s">
        <v>54</v>
      </c>
      <c r="C10" s="34" t="s">
        <v>8</v>
      </c>
      <c r="D10" s="17">
        <v>110</v>
      </c>
      <c r="E10" s="18">
        <v>42871</v>
      </c>
      <c r="F10" s="17">
        <v>3.5</v>
      </c>
      <c r="G10" s="17">
        <v>400</v>
      </c>
      <c r="H10" s="17">
        <v>1400</v>
      </c>
      <c r="I10" s="103" t="s">
        <v>95</v>
      </c>
      <c r="J10" s="104"/>
    </row>
    <row r="11" spans="1:11" ht="97.5" customHeight="1" x14ac:dyDescent="0.25">
      <c r="A11" s="35" t="s">
        <v>2</v>
      </c>
      <c r="B11" s="17" t="s">
        <v>54</v>
      </c>
      <c r="C11" s="35" t="s">
        <v>94</v>
      </c>
      <c r="D11" s="17">
        <v>111</v>
      </c>
      <c r="E11" s="18">
        <v>42871</v>
      </c>
      <c r="F11" s="17">
        <v>3.5</v>
      </c>
      <c r="G11" s="17">
        <v>400</v>
      </c>
      <c r="H11" s="17">
        <v>1400</v>
      </c>
      <c r="I11" s="103" t="s">
        <v>95</v>
      </c>
      <c r="J11" s="104"/>
    </row>
    <row r="13" spans="1:11" x14ac:dyDescent="0.25">
      <c r="A13" s="92" t="s">
        <v>90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x14ac:dyDescent="0.25">
      <c r="A14" s="29" t="s">
        <v>11</v>
      </c>
      <c r="B14" s="29" t="s">
        <v>13</v>
      </c>
      <c r="C14" s="29" t="s">
        <v>24</v>
      </c>
      <c r="D14" s="29" t="s">
        <v>15</v>
      </c>
      <c r="E14" s="29" t="s">
        <v>25</v>
      </c>
      <c r="F14" s="29" t="s">
        <v>1</v>
      </c>
      <c r="G14" s="29" t="s">
        <v>26</v>
      </c>
      <c r="H14" s="102" t="s">
        <v>30</v>
      </c>
      <c r="I14" s="102"/>
      <c r="J14" s="102"/>
      <c r="K14" s="102"/>
    </row>
    <row r="15" spans="1:11" ht="49.5" customHeight="1" x14ac:dyDescent="0.25">
      <c r="A15" s="30" t="s">
        <v>20</v>
      </c>
      <c r="B15" s="26" t="s">
        <v>41</v>
      </c>
      <c r="C15" s="26">
        <v>97</v>
      </c>
      <c r="D15" s="18">
        <v>42863</v>
      </c>
      <c r="E15" s="17" t="s">
        <v>106</v>
      </c>
      <c r="F15" s="17" t="s">
        <v>86</v>
      </c>
      <c r="G15" s="7">
        <v>1114.79</v>
      </c>
      <c r="H15" s="95" t="s">
        <v>85</v>
      </c>
      <c r="I15" s="95"/>
      <c r="J15" s="95"/>
      <c r="K15" s="95"/>
    </row>
  </sheetData>
  <mergeCells count="8">
    <mergeCell ref="H15:K15"/>
    <mergeCell ref="A1:K1"/>
    <mergeCell ref="A8:J8"/>
    <mergeCell ref="I9:J9"/>
    <mergeCell ref="A13:K13"/>
    <mergeCell ref="H14:K14"/>
    <mergeCell ref="I10:J10"/>
    <mergeCell ref="I11:J1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9" workbookViewId="0">
      <selection activeCell="C24" sqref="C24"/>
    </sheetView>
  </sheetViews>
  <sheetFormatPr defaultRowHeight="15" x14ac:dyDescent="0.25"/>
  <cols>
    <col min="1" max="1" width="28.5703125" customWidth="1"/>
    <col min="2" max="2" width="13.28515625" customWidth="1"/>
    <col min="3" max="3" width="13.5703125" bestFit="1" customWidth="1"/>
    <col min="4" max="4" width="10.42578125" customWidth="1"/>
    <col min="5" max="5" width="10.7109375" bestFit="1" customWidth="1"/>
    <col min="6" max="6" width="14.5703125" bestFit="1" customWidth="1"/>
    <col min="7" max="7" width="12.140625" bestFit="1" customWidth="1"/>
    <col min="8" max="8" width="14.140625" customWidth="1"/>
    <col min="9" max="9" width="14" customWidth="1"/>
    <col min="10" max="10" width="12.140625" bestFit="1" customWidth="1"/>
    <col min="11" max="11" width="27.140625" customWidth="1"/>
  </cols>
  <sheetData>
    <row r="1" spans="1:11" x14ac:dyDescent="0.25">
      <c r="A1" s="87" t="s">
        <v>100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45" x14ac:dyDescent="0.25">
      <c r="A2" s="37" t="s">
        <v>11</v>
      </c>
      <c r="B2" s="37" t="s">
        <v>12</v>
      </c>
      <c r="C2" s="37" t="s">
        <v>13</v>
      </c>
      <c r="D2" s="37" t="s">
        <v>14</v>
      </c>
      <c r="E2" s="37" t="s">
        <v>15</v>
      </c>
      <c r="F2" s="37" t="s">
        <v>16</v>
      </c>
      <c r="G2" s="5" t="s">
        <v>52</v>
      </c>
      <c r="H2" s="5" t="s">
        <v>17</v>
      </c>
      <c r="I2" s="5" t="s">
        <v>53</v>
      </c>
      <c r="J2" s="5" t="s">
        <v>18</v>
      </c>
      <c r="K2" s="37" t="s">
        <v>30</v>
      </c>
    </row>
    <row r="3" spans="1:11" ht="60" x14ac:dyDescent="0.25">
      <c r="A3" s="48" t="s">
        <v>23</v>
      </c>
      <c r="B3" s="26" t="s">
        <v>96</v>
      </c>
      <c r="C3" s="26" t="s">
        <v>77</v>
      </c>
      <c r="D3" s="26">
        <v>118</v>
      </c>
      <c r="E3" s="39">
        <v>42895</v>
      </c>
      <c r="F3" s="26">
        <v>3</v>
      </c>
      <c r="G3" s="26">
        <v>600</v>
      </c>
      <c r="H3" s="26">
        <v>1</v>
      </c>
      <c r="I3" s="26">
        <v>600</v>
      </c>
      <c r="J3" s="27">
        <v>2400</v>
      </c>
      <c r="K3" s="10" t="s">
        <v>97</v>
      </c>
    </row>
    <row r="4" spans="1:11" ht="60" x14ac:dyDescent="0.25">
      <c r="A4" s="49" t="s">
        <v>3</v>
      </c>
      <c r="B4" s="26" t="s">
        <v>96</v>
      </c>
      <c r="C4" s="34" t="s">
        <v>98</v>
      </c>
      <c r="D4" s="26">
        <v>119</v>
      </c>
      <c r="E4" s="39">
        <v>42895</v>
      </c>
      <c r="F4" s="26">
        <v>3</v>
      </c>
      <c r="G4" s="26">
        <v>600</v>
      </c>
      <c r="H4" s="26">
        <v>1</v>
      </c>
      <c r="I4" s="26">
        <v>600</v>
      </c>
      <c r="J4" s="27">
        <v>2400</v>
      </c>
      <c r="K4" s="10" t="s">
        <v>97</v>
      </c>
    </row>
    <row r="5" spans="1:11" ht="60" x14ac:dyDescent="0.25">
      <c r="A5" s="48" t="s">
        <v>23</v>
      </c>
      <c r="B5" s="26" t="s">
        <v>96</v>
      </c>
      <c r="C5" s="26" t="s">
        <v>77</v>
      </c>
      <c r="D5" s="26">
        <v>131</v>
      </c>
      <c r="E5" s="18">
        <v>42902</v>
      </c>
      <c r="F5" s="26">
        <v>1</v>
      </c>
      <c r="G5" s="26">
        <v>600</v>
      </c>
      <c r="H5" s="26">
        <v>1</v>
      </c>
      <c r="I5" s="26">
        <v>600</v>
      </c>
      <c r="J5" s="7">
        <v>1200</v>
      </c>
      <c r="K5" s="10" t="s">
        <v>105</v>
      </c>
    </row>
    <row r="6" spans="1:11" ht="60" x14ac:dyDescent="0.25">
      <c r="A6" s="50" t="s">
        <v>2</v>
      </c>
      <c r="B6" s="26" t="s">
        <v>96</v>
      </c>
      <c r="C6" s="35" t="s">
        <v>94</v>
      </c>
      <c r="D6" s="26">
        <v>132</v>
      </c>
      <c r="E6" s="18">
        <v>42902</v>
      </c>
      <c r="F6" s="26">
        <v>1</v>
      </c>
      <c r="G6" s="26">
        <v>600</v>
      </c>
      <c r="H6" s="26">
        <v>1</v>
      </c>
      <c r="I6" s="26">
        <v>600</v>
      </c>
      <c r="J6" s="7">
        <v>1200</v>
      </c>
      <c r="K6" s="10" t="s">
        <v>105</v>
      </c>
    </row>
    <row r="7" spans="1:11" ht="98.25" customHeight="1" x14ac:dyDescent="0.25">
      <c r="A7" s="51" t="s">
        <v>5</v>
      </c>
      <c r="B7" s="26" t="s">
        <v>96</v>
      </c>
      <c r="C7" s="17" t="s">
        <v>111</v>
      </c>
      <c r="D7" s="26">
        <v>138</v>
      </c>
      <c r="E7" s="18">
        <v>42913</v>
      </c>
      <c r="F7" s="26">
        <v>3</v>
      </c>
      <c r="G7" s="26">
        <v>600</v>
      </c>
      <c r="H7" s="26">
        <v>1</v>
      </c>
      <c r="I7" s="26">
        <v>600</v>
      </c>
      <c r="J7" s="7">
        <v>2400</v>
      </c>
      <c r="K7" s="10" t="s">
        <v>113</v>
      </c>
    </row>
    <row r="8" spans="1:11" ht="105" x14ac:dyDescent="0.25">
      <c r="A8" s="51" t="s">
        <v>109</v>
      </c>
      <c r="B8" s="26" t="s">
        <v>96</v>
      </c>
      <c r="C8" s="10" t="s">
        <v>110</v>
      </c>
      <c r="D8" s="26">
        <v>139</v>
      </c>
      <c r="E8" s="18">
        <v>42913</v>
      </c>
      <c r="F8" s="26">
        <v>3</v>
      </c>
      <c r="G8" s="26">
        <v>600</v>
      </c>
      <c r="H8" s="26">
        <v>1</v>
      </c>
      <c r="I8" s="26">
        <v>600</v>
      </c>
      <c r="J8" s="7">
        <v>2400</v>
      </c>
      <c r="K8" s="10" t="s">
        <v>113</v>
      </c>
    </row>
    <row r="9" spans="1:11" x14ac:dyDescent="0.25">
      <c r="A9" s="55"/>
      <c r="B9" s="31"/>
      <c r="C9" s="11"/>
      <c r="D9" s="31"/>
      <c r="E9" s="56"/>
      <c r="F9" s="31"/>
      <c r="G9" s="31"/>
      <c r="H9" s="31"/>
      <c r="I9" s="31"/>
      <c r="J9" s="32"/>
      <c r="K9" s="11"/>
    </row>
    <row r="10" spans="1:11" x14ac:dyDescent="0.25">
      <c r="A10" s="55"/>
      <c r="B10" s="31"/>
      <c r="C10" s="11"/>
      <c r="D10" s="31"/>
      <c r="E10" s="56"/>
      <c r="F10" s="31"/>
      <c r="G10" s="31"/>
      <c r="H10" s="31"/>
      <c r="I10" s="31"/>
      <c r="J10" s="32"/>
      <c r="K10" s="11"/>
    </row>
    <row r="11" spans="1:11" x14ac:dyDescent="0.25">
      <c r="A11" s="55"/>
      <c r="B11" s="31"/>
      <c r="C11" s="11"/>
      <c r="D11" s="31"/>
      <c r="E11" s="56"/>
      <c r="F11" s="31"/>
      <c r="G11" s="31"/>
      <c r="H11" s="31"/>
      <c r="I11" s="31"/>
      <c r="J11" s="32"/>
      <c r="K11" s="11"/>
    </row>
    <row r="12" spans="1:11" x14ac:dyDescent="0.25">
      <c r="A12" s="55"/>
      <c r="B12" s="31"/>
      <c r="C12" s="11"/>
      <c r="D12" s="31"/>
      <c r="E12" s="56"/>
      <c r="F12" s="31"/>
      <c r="G12" s="31"/>
      <c r="H12" s="31"/>
      <c r="I12" s="31"/>
      <c r="J12" s="32"/>
      <c r="K12" s="11"/>
    </row>
    <row r="13" spans="1:11" x14ac:dyDescent="0.25">
      <c r="A13" s="55"/>
      <c r="B13" s="31"/>
      <c r="C13" s="11"/>
      <c r="D13" s="31"/>
      <c r="E13" s="56"/>
      <c r="F13" s="31"/>
      <c r="G13" s="31"/>
      <c r="H13" s="31"/>
      <c r="I13" s="31"/>
      <c r="J13" s="32"/>
      <c r="K13" s="11"/>
    </row>
    <row r="14" spans="1:11" x14ac:dyDescent="0.25">
      <c r="A14" s="55"/>
      <c r="B14" s="31"/>
      <c r="C14" s="11"/>
      <c r="D14" s="31"/>
      <c r="E14" s="56"/>
      <c r="F14" s="31"/>
      <c r="G14" s="31"/>
      <c r="H14" s="31"/>
      <c r="I14" s="31"/>
      <c r="J14" s="32"/>
      <c r="K14" s="11"/>
    </row>
    <row r="15" spans="1:11" x14ac:dyDescent="0.25">
      <c r="A15" s="55"/>
      <c r="B15" s="31"/>
      <c r="C15" s="11"/>
      <c r="D15" s="31"/>
      <c r="E15" s="56"/>
      <c r="F15" s="31"/>
      <c r="G15" s="31"/>
      <c r="H15" s="31"/>
      <c r="I15" s="31"/>
      <c r="J15" s="32"/>
      <c r="K15" s="11"/>
    </row>
    <row r="16" spans="1:11" x14ac:dyDescent="0.25">
      <c r="A16" s="55"/>
      <c r="B16" s="31"/>
      <c r="C16" s="11"/>
      <c r="D16" s="31"/>
      <c r="E16" s="56"/>
      <c r="F16" s="31"/>
      <c r="G16" s="31"/>
      <c r="H16" s="31"/>
      <c r="I16" s="31"/>
      <c r="J16" s="32"/>
      <c r="K16" s="11"/>
    </row>
    <row r="17" spans="1:11" x14ac:dyDescent="0.25">
      <c r="A17" s="55"/>
      <c r="B17" s="31"/>
      <c r="C17" s="11"/>
      <c r="D17" s="31"/>
      <c r="E17" s="56"/>
      <c r="F17" s="31"/>
      <c r="G17" s="31"/>
      <c r="H17" s="31"/>
      <c r="I17" s="31"/>
      <c r="J17" s="32"/>
      <c r="K17" s="11"/>
    </row>
    <row r="18" spans="1:11" x14ac:dyDescent="0.25">
      <c r="A18" s="55"/>
      <c r="B18" s="31"/>
      <c r="C18" s="11"/>
      <c r="D18" s="31"/>
      <c r="E18" s="56"/>
      <c r="F18" s="31"/>
      <c r="G18" s="31"/>
      <c r="H18" s="31"/>
      <c r="I18" s="31"/>
      <c r="J18" s="32"/>
      <c r="K18" s="11"/>
    </row>
    <row r="19" spans="1:11" x14ac:dyDescent="0.25">
      <c r="A19" s="55"/>
      <c r="B19" s="31"/>
      <c r="C19" s="11"/>
      <c r="D19" s="31"/>
      <c r="E19" s="56"/>
      <c r="F19" s="31"/>
      <c r="G19" s="31"/>
      <c r="H19" s="31"/>
      <c r="I19" s="31"/>
      <c r="J19" s="32"/>
      <c r="K19" s="11"/>
    </row>
    <row r="20" spans="1:11" x14ac:dyDescent="0.25">
      <c r="A20" s="36"/>
      <c r="B20" s="31"/>
      <c r="C20" s="36"/>
      <c r="D20" s="31"/>
      <c r="E20" s="13"/>
      <c r="F20" s="31"/>
      <c r="G20" s="31"/>
      <c r="H20" s="31"/>
      <c r="I20" s="31"/>
      <c r="J20" s="32"/>
      <c r="K20" s="11"/>
    </row>
    <row r="21" spans="1:11" x14ac:dyDescent="0.25">
      <c r="A21" s="89" t="s">
        <v>101</v>
      </c>
      <c r="B21" s="89"/>
      <c r="C21" s="89"/>
      <c r="D21" s="89"/>
      <c r="E21" s="89"/>
      <c r="F21" s="89"/>
      <c r="G21" s="89"/>
      <c r="H21" s="89"/>
      <c r="I21" s="89"/>
      <c r="J21" s="89"/>
    </row>
    <row r="22" spans="1:11" ht="30" x14ac:dyDescent="0.25">
      <c r="A22" s="37" t="s">
        <v>11</v>
      </c>
      <c r="B22" s="37" t="s">
        <v>12</v>
      </c>
      <c r="C22" s="37" t="s">
        <v>13</v>
      </c>
      <c r="D22" s="37" t="s">
        <v>14</v>
      </c>
      <c r="E22" s="37" t="s">
        <v>15</v>
      </c>
      <c r="F22" s="37" t="s">
        <v>16</v>
      </c>
      <c r="G22" s="5" t="s">
        <v>52</v>
      </c>
      <c r="H22" s="5" t="s">
        <v>18</v>
      </c>
      <c r="I22" s="90" t="s">
        <v>30</v>
      </c>
      <c r="J22" s="91"/>
    </row>
    <row r="23" spans="1:11" ht="75.75" customHeight="1" x14ac:dyDescent="0.25">
      <c r="A23" s="52" t="s">
        <v>19</v>
      </c>
      <c r="B23" s="10" t="s">
        <v>64</v>
      </c>
      <c r="C23" s="10" t="s">
        <v>65</v>
      </c>
      <c r="D23" s="17">
        <v>123</v>
      </c>
      <c r="E23" s="18">
        <v>42888</v>
      </c>
      <c r="F23" s="17">
        <v>4.5</v>
      </c>
      <c r="G23" s="7">
        <v>400</v>
      </c>
      <c r="H23" s="7">
        <v>1800</v>
      </c>
      <c r="I23" s="103" t="s">
        <v>104</v>
      </c>
      <c r="J23" s="104"/>
    </row>
    <row r="24" spans="1:11" ht="79.5" customHeight="1" x14ac:dyDescent="0.25">
      <c r="A24" s="53" t="s">
        <v>22</v>
      </c>
      <c r="B24" s="10" t="s">
        <v>64</v>
      </c>
      <c r="C24" s="17" t="s">
        <v>66</v>
      </c>
      <c r="D24" s="17">
        <v>124</v>
      </c>
      <c r="E24" s="18">
        <v>42888</v>
      </c>
      <c r="F24" s="17">
        <v>4.5</v>
      </c>
      <c r="G24" s="7">
        <v>400</v>
      </c>
      <c r="H24" s="7">
        <v>1800</v>
      </c>
      <c r="I24" s="103" t="s">
        <v>104</v>
      </c>
      <c r="J24" s="104"/>
    </row>
    <row r="25" spans="1:11" ht="91.5" customHeight="1" x14ac:dyDescent="0.25">
      <c r="A25" s="54" t="s">
        <v>0</v>
      </c>
      <c r="B25" s="17" t="s">
        <v>39</v>
      </c>
      <c r="C25" s="34" t="s">
        <v>8</v>
      </c>
      <c r="D25" s="17">
        <v>125</v>
      </c>
      <c r="E25" s="18">
        <v>42888</v>
      </c>
      <c r="F25" s="17">
        <v>1.5</v>
      </c>
      <c r="G25" s="7">
        <v>400</v>
      </c>
      <c r="H25" s="7">
        <v>600</v>
      </c>
      <c r="I25" s="95" t="s">
        <v>103</v>
      </c>
      <c r="J25" s="95"/>
    </row>
    <row r="26" spans="1:11" ht="93" customHeight="1" x14ac:dyDescent="0.25">
      <c r="A26" s="50" t="s">
        <v>2</v>
      </c>
      <c r="B26" s="17" t="s">
        <v>39</v>
      </c>
      <c r="C26" s="35" t="s">
        <v>94</v>
      </c>
      <c r="D26" s="26">
        <v>126</v>
      </c>
      <c r="E26" s="18">
        <v>42888</v>
      </c>
      <c r="F26" s="26">
        <v>1.5</v>
      </c>
      <c r="G26" s="7">
        <v>400</v>
      </c>
      <c r="H26" s="7">
        <v>600</v>
      </c>
      <c r="I26" s="95" t="s">
        <v>103</v>
      </c>
      <c r="J26" s="95"/>
    </row>
    <row r="27" spans="1:11" ht="75" customHeight="1" x14ac:dyDescent="0.25">
      <c r="A27" s="54" t="s">
        <v>0</v>
      </c>
      <c r="B27" s="33" t="s">
        <v>117</v>
      </c>
      <c r="C27" s="34" t="s">
        <v>8</v>
      </c>
      <c r="D27" s="17">
        <v>143</v>
      </c>
      <c r="E27" s="18">
        <v>42909</v>
      </c>
      <c r="F27" s="26">
        <v>1</v>
      </c>
      <c r="G27" s="46">
        <v>400</v>
      </c>
      <c r="H27" s="46">
        <v>400</v>
      </c>
      <c r="I27" s="103" t="s">
        <v>129</v>
      </c>
      <c r="J27" s="104"/>
    </row>
    <row r="29" spans="1:11" x14ac:dyDescent="0.25">
      <c r="A29" s="92" t="s">
        <v>102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x14ac:dyDescent="0.25">
      <c r="A30" s="38" t="s">
        <v>11</v>
      </c>
      <c r="B30" s="38" t="s">
        <v>13</v>
      </c>
      <c r="C30" s="38" t="s">
        <v>24</v>
      </c>
      <c r="D30" s="38" t="s">
        <v>15</v>
      </c>
      <c r="E30" s="38" t="s">
        <v>25</v>
      </c>
      <c r="F30" s="38" t="s">
        <v>1</v>
      </c>
      <c r="G30" s="38" t="s">
        <v>26</v>
      </c>
      <c r="H30" s="102" t="s">
        <v>30</v>
      </c>
      <c r="I30" s="102"/>
      <c r="J30" s="102"/>
      <c r="K30" s="102"/>
    </row>
    <row r="31" spans="1:11" ht="30" customHeight="1" x14ac:dyDescent="0.25">
      <c r="A31" s="14" t="s">
        <v>23</v>
      </c>
      <c r="B31" s="33" t="s">
        <v>77</v>
      </c>
      <c r="C31" s="40">
        <v>117</v>
      </c>
      <c r="D31" s="109">
        <v>42902</v>
      </c>
      <c r="E31" s="107" t="s">
        <v>107</v>
      </c>
      <c r="F31" s="117" t="s">
        <v>31</v>
      </c>
      <c r="G31" s="105">
        <v>1829.12</v>
      </c>
      <c r="H31" s="111" t="s">
        <v>97</v>
      </c>
      <c r="I31" s="112"/>
      <c r="J31" s="112"/>
      <c r="K31" s="113"/>
    </row>
    <row r="32" spans="1:11" ht="27.75" customHeight="1" x14ac:dyDescent="0.25">
      <c r="A32" s="10" t="s">
        <v>3</v>
      </c>
      <c r="B32" s="34" t="s">
        <v>130</v>
      </c>
      <c r="C32" s="41">
        <v>117</v>
      </c>
      <c r="D32" s="110"/>
      <c r="E32" s="108"/>
      <c r="F32" s="110"/>
      <c r="G32" s="106"/>
      <c r="H32" s="114"/>
      <c r="I32" s="115"/>
      <c r="J32" s="115"/>
      <c r="K32" s="116"/>
    </row>
    <row r="33" spans="1:11" ht="30" x14ac:dyDescent="0.25">
      <c r="A33" s="14" t="s">
        <v>23</v>
      </c>
      <c r="B33" s="33" t="s">
        <v>77</v>
      </c>
      <c r="C33" s="40">
        <v>133</v>
      </c>
      <c r="D33" s="47">
        <v>42902</v>
      </c>
      <c r="E33" s="41" t="s">
        <v>108</v>
      </c>
      <c r="F33" s="17" t="s">
        <v>31</v>
      </c>
      <c r="G33" s="7">
        <v>1337.21</v>
      </c>
      <c r="H33" s="103" t="s">
        <v>105</v>
      </c>
      <c r="I33" s="118"/>
      <c r="J33" s="118"/>
      <c r="K33" s="104"/>
    </row>
    <row r="34" spans="1:11" ht="30" x14ac:dyDescent="0.25">
      <c r="A34" s="35" t="s">
        <v>2</v>
      </c>
      <c r="B34" s="35" t="s">
        <v>94</v>
      </c>
      <c r="C34" s="42">
        <v>134</v>
      </c>
      <c r="D34" s="47">
        <v>42902</v>
      </c>
      <c r="E34" s="41" t="s">
        <v>108</v>
      </c>
      <c r="F34" s="17" t="s">
        <v>31</v>
      </c>
      <c r="G34" s="7">
        <v>1337.21</v>
      </c>
      <c r="H34" s="103" t="s">
        <v>105</v>
      </c>
      <c r="I34" s="118"/>
      <c r="J34" s="118"/>
      <c r="K34" s="104"/>
    </row>
    <row r="35" spans="1:11" ht="30" customHeight="1" x14ac:dyDescent="0.25">
      <c r="A35" s="4" t="s">
        <v>5</v>
      </c>
      <c r="B35" s="17" t="s">
        <v>111</v>
      </c>
      <c r="C35" s="40">
        <v>140</v>
      </c>
      <c r="D35" s="18">
        <v>42914</v>
      </c>
      <c r="E35" s="17" t="s">
        <v>121</v>
      </c>
      <c r="F35" s="17" t="s">
        <v>31</v>
      </c>
      <c r="G35" s="7">
        <v>1306.6099999999999</v>
      </c>
      <c r="H35" s="95" t="s">
        <v>112</v>
      </c>
      <c r="I35" s="95"/>
      <c r="J35" s="95"/>
      <c r="K35" s="95"/>
    </row>
    <row r="36" spans="1:11" ht="30" customHeight="1" x14ac:dyDescent="0.25">
      <c r="A36" s="4" t="s">
        <v>109</v>
      </c>
      <c r="B36" s="10" t="s">
        <v>110</v>
      </c>
      <c r="C36" s="40">
        <v>141</v>
      </c>
      <c r="D36" s="18">
        <v>42914</v>
      </c>
      <c r="E36" s="17" t="s">
        <v>121</v>
      </c>
      <c r="F36" s="17" t="s">
        <v>31</v>
      </c>
      <c r="G36" s="7">
        <v>1306.6199999999999</v>
      </c>
      <c r="H36" s="95" t="s">
        <v>112</v>
      </c>
      <c r="I36" s="95"/>
      <c r="J36" s="95"/>
      <c r="K36" s="95"/>
    </row>
  </sheetData>
  <mergeCells count="19">
    <mergeCell ref="H33:K33"/>
    <mergeCell ref="H34:K34"/>
    <mergeCell ref="H30:K30"/>
    <mergeCell ref="H35:K35"/>
    <mergeCell ref="H36:K36"/>
    <mergeCell ref="A29:K29"/>
    <mergeCell ref="I25:J25"/>
    <mergeCell ref="I26:J26"/>
    <mergeCell ref="A1:K1"/>
    <mergeCell ref="A21:J21"/>
    <mergeCell ref="I22:J22"/>
    <mergeCell ref="I23:J23"/>
    <mergeCell ref="I24:J24"/>
    <mergeCell ref="I27:J27"/>
    <mergeCell ref="G31:G32"/>
    <mergeCell ref="E31:E32"/>
    <mergeCell ref="D31:D32"/>
    <mergeCell ref="H31:K32"/>
    <mergeCell ref="F31:F32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0" workbookViewId="0">
      <selection activeCell="A20" sqref="A20:B20"/>
    </sheetView>
  </sheetViews>
  <sheetFormatPr defaultRowHeight="15" x14ac:dyDescent="0.25"/>
  <cols>
    <col min="1" max="1" width="26.5703125" customWidth="1"/>
    <col min="2" max="2" width="15.7109375" customWidth="1"/>
    <col min="3" max="3" width="12.28515625" customWidth="1"/>
    <col min="4" max="5" width="10.7109375" bestFit="1" customWidth="1"/>
    <col min="6" max="6" width="13.42578125" customWidth="1"/>
    <col min="7" max="8" width="12.140625" bestFit="1" customWidth="1"/>
    <col min="10" max="10" width="12.140625" bestFit="1" customWidth="1"/>
    <col min="11" max="11" width="35.140625" customWidth="1"/>
  </cols>
  <sheetData>
    <row r="1" spans="1:11" x14ac:dyDescent="0.25">
      <c r="A1" s="87" t="s">
        <v>118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60" x14ac:dyDescent="0.25">
      <c r="A2" s="44" t="s">
        <v>11</v>
      </c>
      <c r="B2" s="44" t="s">
        <v>12</v>
      </c>
      <c r="C2" s="44" t="s">
        <v>13</v>
      </c>
      <c r="D2" s="5" t="s">
        <v>24</v>
      </c>
      <c r="E2" s="44" t="s">
        <v>15</v>
      </c>
      <c r="F2" s="5" t="s">
        <v>16</v>
      </c>
      <c r="G2" s="5" t="s">
        <v>52</v>
      </c>
      <c r="H2" s="5" t="s">
        <v>17</v>
      </c>
      <c r="I2" s="5" t="s">
        <v>53</v>
      </c>
      <c r="J2" s="5" t="s">
        <v>18</v>
      </c>
      <c r="K2" s="44" t="s">
        <v>30</v>
      </c>
    </row>
    <row r="3" spans="1:11" ht="61.5" customHeight="1" x14ac:dyDescent="0.25">
      <c r="A3" s="58" t="s">
        <v>125</v>
      </c>
      <c r="B3" s="59" t="s">
        <v>28</v>
      </c>
      <c r="C3" s="59" t="s">
        <v>126</v>
      </c>
      <c r="D3" s="59">
        <v>161</v>
      </c>
      <c r="E3" s="66">
        <v>42944</v>
      </c>
      <c r="F3" s="59">
        <v>5</v>
      </c>
      <c r="G3" s="59">
        <v>600</v>
      </c>
      <c r="H3" s="59">
        <v>1</v>
      </c>
      <c r="I3" s="59">
        <v>600</v>
      </c>
      <c r="J3" s="60">
        <v>3600</v>
      </c>
      <c r="K3" s="10" t="s">
        <v>127</v>
      </c>
    </row>
    <row r="4" spans="1:11" ht="45" x14ac:dyDescent="0.25">
      <c r="A4" s="23" t="s">
        <v>19</v>
      </c>
      <c r="B4" s="59" t="s">
        <v>28</v>
      </c>
      <c r="C4" s="61" t="s">
        <v>65</v>
      </c>
      <c r="D4" s="59">
        <v>154</v>
      </c>
      <c r="E4" s="66">
        <v>42944</v>
      </c>
      <c r="F4" s="59">
        <v>2</v>
      </c>
      <c r="G4" s="59">
        <v>600</v>
      </c>
      <c r="H4" s="59">
        <v>1</v>
      </c>
      <c r="I4" s="59">
        <v>600</v>
      </c>
      <c r="J4" s="60">
        <v>1800</v>
      </c>
      <c r="K4" s="61" t="s">
        <v>132</v>
      </c>
    </row>
    <row r="5" spans="1:11" ht="45" x14ac:dyDescent="0.25">
      <c r="A5" s="59" t="s">
        <v>22</v>
      </c>
      <c r="B5" s="59" t="s">
        <v>28</v>
      </c>
      <c r="C5" s="23" t="s">
        <v>66</v>
      </c>
      <c r="D5" s="59">
        <v>153</v>
      </c>
      <c r="E5" s="66">
        <v>42944</v>
      </c>
      <c r="F5" s="59">
        <v>2</v>
      </c>
      <c r="G5" s="59">
        <v>600</v>
      </c>
      <c r="H5" s="59">
        <v>1</v>
      </c>
      <c r="I5" s="59">
        <v>600</v>
      </c>
      <c r="J5" s="60">
        <v>1800</v>
      </c>
      <c r="K5" s="61" t="s">
        <v>132</v>
      </c>
    </row>
    <row r="7" spans="1:11" x14ac:dyDescent="0.25">
      <c r="A7" s="89" t="s">
        <v>119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ht="45" x14ac:dyDescent="0.25">
      <c r="A8" s="44" t="s">
        <v>11</v>
      </c>
      <c r="B8" s="44" t="s">
        <v>12</v>
      </c>
      <c r="C8" s="44" t="s">
        <v>13</v>
      </c>
      <c r="D8" s="5" t="s">
        <v>24</v>
      </c>
      <c r="E8" s="44" t="s">
        <v>15</v>
      </c>
      <c r="F8" s="5" t="s">
        <v>16</v>
      </c>
      <c r="G8" s="5" t="s">
        <v>52</v>
      </c>
      <c r="H8" s="5" t="s">
        <v>18</v>
      </c>
      <c r="I8" s="90" t="s">
        <v>30</v>
      </c>
      <c r="J8" s="91"/>
    </row>
    <row r="9" spans="1:11" ht="30" x14ac:dyDescent="0.25">
      <c r="A9" s="62" t="s">
        <v>0</v>
      </c>
      <c r="B9" s="61" t="s">
        <v>123</v>
      </c>
      <c r="C9" s="62" t="s">
        <v>8</v>
      </c>
      <c r="D9" s="23">
        <v>156</v>
      </c>
      <c r="E9" s="63">
        <v>42928</v>
      </c>
      <c r="F9" s="23">
        <v>2.5</v>
      </c>
      <c r="G9" s="64">
        <v>400</v>
      </c>
      <c r="H9" s="64">
        <f>F9*G9</f>
        <v>1000</v>
      </c>
      <c r="I9" s="120" t="s">
        <v>124</v>
      </c>
      <c r="J9" s="121"/>
    </row>
    <row r="10" spans="1:11" ht="30" x14ac:dyDescent="0.25">
      <c r="A10" s="65" t="s">
        <v>2</v>
      </c>
      <c r="B10" s="61" t="s">
        <v>123</v>
      </c>
      <c r="C10" s="65" t="s">
        <v>94</v>
      </c>
      <c r="D10" s="23">
        <v>157</v>
      </c>
      <c r="E10" s="63">
        <v>42927</v>
      </c>
      <c r="F10" s="23">
        <v>2.5</v>
      </c>
      <c r="G10" s="64">
        <v>400</v>
      </c>
      <c r="H10" s="64">
        <f>F10*G10</f>
        <v>1000</v>
      </c>
      <c r="I10" s="120" t="s">
        <v>124</v>
      </c>
      <c r="J10" s="121"/>
    </row>
    <row r="11" spans="1:11" ht="141" customHeight="1" x14ac:dyDescent="0.25">
      <c r="A11" s="23" t="s">
        <v>19</v>
      </c>
      <c r="B11" s="23" t="s">
        <v>131</v>
      </c>
      <c r="C11" s="61" t="s">
        <v>65</v>
      </c>
      <c r="D11" s="23">
        <v>167</v>
      </c>
      <c r="E11" s="63">
        <v>42937</v>
      </c>
      <c r="F11" s="23">
        <v>4.5</v>
      </c>
      <c r="G11" s="64">
        <v>400</v>
      </c>
      <c r="H11" s="64">
        <v>1800</v>
      </c>
      <c r="I11" s="119" t="s">
        <v>128</v>
      </c>
      <c r="J11" s="119"/>
    </row>
    <row r="12" spans="1:11" ht="132.75" customHeight="1" x14ac:dyDescent="0.25">
      <c r="A12" s="59" t="s">
        <v>22</v>
      </c>
      <c r="B12" s="23" t="s">
        <v>131</v>
      </c>
      <c r="C12" s="23" t="s">
        <v>66</v>
      </c>
      <c r="D12" s="23">
        <v>168</v>
      </c>
      <c r="E12" s="63">
        <v>42937</v>
      </c>
      <c r="F12" s="23">
        <v>4.5</v>
      </c>
      <c r="G12" s="64">
        <v>400</v>
      </c>
      <c r="H12" s="64">
        <v>1800</v>
      </c>
      <c r="I12" s="119" t="s">
        <v>128</v>
      </c>
      <c r="J12" s="119"/>
    </row>
    <row r="16" spans="1:11" x14ac:dyDescent="0.25">
      <c r="A16" s="92" t="s">
        <v>120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x14ac:dyDescent="0.25">
      <c r="A17" s="45" t="s">
        <v>11</v>
      </c>
      <c r="B17" s="45" t="s">
        <v>13</v>
      </c>
      <c r="C17" s="45" t="s">
        <v>24</v>
      </c>
      <c r="D17" s="45" t="s">
        <v>15</v>
      </c>
      <c r="E17" s="45" t="s">
        <v>25</v>
      </c>
      <c r="F17" s="45" t="s">
        <v>1</v>
      </c>
      <c r="G17" s="45" t="s">
        <v>26</v>
      </c>
      <c r="H17" s="102" t="s">
        <v>30</v>
      </c>
      <c r="I17" s="102"/>
      <c r="J17" s="102"/>
      <c r="K17" s="102"/>
    </row>
    <row r="18" spans="1:11" ht="30" x14ac:dyDescent="0.25">
      <c r="A18" s="58" t="s">
        <v>23</v>
      </c>
      <c r="B18" s="59" t="s">
        <v>77</v>
      </c>
      <c r="C18" s="59">
        <v>146</v>
      </c>
      <c r="D18" s="63">
        <v>42922</v>
      </c>
      <c r="E18" s="23" t="s">
        <v>122</v>
      </c>
      <c r="F18" s="23" t="s">
        <v>116</v>
      </c>
      <c r="G18" s="64">
        <v>325.7</v>
      </c>
      <c r="H18" s="120" t="s">
        <v>115</v>
      </c>
      <c r="I18" s="122"/>
      <c r="J18" s="122"/>
      <c r="K18" s="121"/>
    </row>
    <row r="19" spans="1:11" x14ac:dyDescent="0.25">
      <c r="A19" s="65" t="s">
        <v>2</v>
      </c>
      <c r="B19" s="65" t="s">
        <v>94</v>
      </c>
      <c r="C19" s="65">
        <v>147</v>
      </c>
      <c r="D19" s="63">
        <v>42922</v>
      </c>
      <c r="E19" s="23" t="s">
        <v>122</v>
      </c>
      <c r="F19" s="23" t="s">
        <v>116</v>
      </c>
      <c r="G19" s="64">
        <v>325.7</v>
      </c>
      <c r="H19" s="120" t="s">
        <v>115</v>
      </c>
      <c r="I19" s="122"/>
      <c r="J19" s="122"/>
      <c r="K19" s="121"/>
    </row>
    <row r="20" spans="1:11" ht="30" x14ac:dyDescent="0.25">
      <c r="A20" s="58" t="s">
        <v>125</v>
      </c>
      <c r="B20" s="59" t="s">
        <v>126</v>
      </c>
      <c r="C20" s="59">
        <v>160</v>
      </c>
      <c r="D20" s="63">
        <v>42936</v>
      </c>
      <c r="E20" s="23" t="s">
        <v>133</v>
      </c>
      <c r="F20" s="23" t="s">
        <v>31</v>
      </c>
      <c r="G20" s="64">
        <v>1198.0999999999999</v>
      </c>
      <c r="H20" s="120" t="s">
        <v>127</v>
      </c>
      <c r="I20" s="122"/>
      <c r="J20" s="122"/>
      <c r="K20" s="121"/>
    </row>
    <row r="21" spans="1:11" x14ac:dyDescent="0.25">
      <c r="A21" s="23" t="s">
        <v>19</v>
      </c>
      <c r="B21" s="23" t="s">
        <v>65</v>
      </c>
      <c r="C21" s="123">
        <v>155</v>
      </c>
      <c r="D21" s="132">
        <v>42936</v>
      </c>
      <c r="E21" s="134" t="s">
        <v>134</v>
      </c>
      <c r="F21" s="23" t="s">
        <v>31</v>
      </c>
      <c r="G21" s="124">
        <v>3715.78</v>
      </c>
      <c r="H21" s="126" t="s">
        <v>132</v>
      </c>
      <c r="I21" s="127"/>
      <c r="J21" s="127"/>
      <c r="K21" s="128"/>
    </row>
    <row r="22" spans="1:11" x14ac:dyDescent="0.25">
      <c r="A22" s="59" t="s">
        <v>22</v>
      </c>
      <c r="B22" s="23" t="s">
        <v>66</v>
      </c>
      <c r="C22" s="123"/>
      <c r="D22" s="133"/>
      <c r="E22" s="133"/>
      <c r="F22" s="23" t="s">
        <v>31</v>
      </c>
      <c r="G22" s="125"/>
      <c r="H22" s="129"/>
      <c r="I22" s="130"/>
      <c r="J22" s="130"/>
      <c r="K22" s="131"/>
    </row>
  </sheetData>
  <mergeCells count="17">
    <mergeCell ref="I12:J12"/>
    <mergeCell ref="A16:K16"/>
    <mergeCell ref="H17:K17"/>
    <mergeCell ref="H20:K20"/>
    <mergeCell ref="C21:C22"/>
    <mergeCell ref="G21:G22"/>
    <mergeCell ref="H21:K22"/>
    <mergeCell ref="D21:D22"/>
    <mergeCell ref="E21:E22"/>
    <mergeCell ref="H18:K18"/>
    <mergeCell ref="H19:K19"/>
    <mergeCell ref="I11:J11"/>
    <mergeCell ref="A1:K1"/>
    <mergeCell ref="A7:J7"/>
    <mergeCell ref="I8:J8"/>
    <mergeCell ref="I9:J9"/>
    <mergeCell ref="I10:J10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H9" sqref="H9"/>
    </sheetView>
  </sheetViews>
  <sheetFormatPr defaultRowHeight="15" x14ac:dyDescent="0.25"/>
  <cols>
    <col min="1" max="1" width="31" customWidth="1"/>
    <col min="2" max="2" width="16.28515625" bestFit="1" customWidth="1"/>
    <col min="3" max="3" width="15.42578125" bestFit="1" customWidth="1"/>
    <col min="4" max="5" width="10.7109375" bestFit="1" customWidth="1"/>
    <col min="6" max="6" width="12.140625" customWidth="1"/>
    <col min="7" max="7" width="12.140625" bestFit="1" customWidth="1"/>
    <col min="8" max="9" width="12.140625" customWidth="1"/>
    <col min="10" max="10" width="14.7109375" customWidth="1"/>
    <col min="11" max="11" width="34.140625" customWidth="1"/>
    <col min="12" max="12" width="9.140625" hidden="1" customWidth="1"/>
  </cols>
  <sheetData>
    <row r="1" spans="1:12" x14ac:dyDescent="0.25">
      <c r="A1" s="87" t="s">
        <v>166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60" x14ac:dyDescent="0.25">
      <c r="A2" s="43" t="s">
        <v>11</v>
      </c>
      <c r="B2" s="43" t="s">
        <v>12</v>
      </c>
      <c r="C2" s="43" t="s">
        <v>13</v>
      </c>
      <c r="D2" s="43" t="s">
        <v>14</v>
      </c>
      <c r="E2" s="43" t="s">
        <v>15</v>
      </c>
      <c r="F2" s="5" t="s">
        <v>16</v>
      </c>
      <c r="G2" s="5" t="s">
        <v>52</v>
      </c>
      <c r="H2" s="5" t="s">
        <v>17</v>
      </c>
      <c r="I2" s="5" t="s">
        <v>53</v>
      </c>
      <c r="J2" s="5" t="s">
        <v>18</v>
      </c>
      <c r="K2" s="43" t="s">
        <v>30</v>
      </c>
    </row>
    <row r="3" spans="1:12" ht="30" x14ac:dyDescent="0.25">
      <c r="A3" s="14" t="s">
        <v>23</v>
      </c>
      <c r="B3" s="26" t="s">
        <v>114</v>
      </c>
      <c r="C3" s="26" t="s">
        <v>77</v>
      </c>
      <c r="D3" s="26">
        <v>144</v>
      </c>
      <c r="E3" s="39">
        <v>42956</v>
      </c>
      <c r="F3" s="26">
        <v>2</v>
      </c>
      <c r="G3" s="69">
        <v>600</v>
      </c>
      <c r="H3" s="26">
        <v>1</v>
      </c>
      <c r="I3" s="69">
        <v>600</v>
      </c>
      <c r="J3" s="27">
        <v>1800</v>
      </c>
      <c r="K3" s="10" t="s">
        <v>115</v>
      </c>
    </row>
    <row r="4" spans="1:12" ht="30" x14ac:dyDescent="0.25">
      <c r="A4" s="35" t="s">
        <v>2</v>
      </c>
      <c r="B4" s="26" t="s">
        <v>114</v>
      </c>
      <c r="C4" s="35" t="s">
        <v>94</v>
      </c>
      <c r="D4" s="26">
        <v>145</v>
      </c>
      <c r="E4" s="18">
        <v>42956</v>
      </c>
      <c r="F4" s="26">
        <v>2</v>
      </c>
      <c r="G4" s="69">
        <v>600</v>
      </c>
      <c r="H4" s="26">
        <v>1</v>
      </c>
      <c r="I4" s="69">
        <v>600</v>
      </c>
      <c r="J4" s="27">
        <v>1800</v>
      </c>
      <c r="K4" s="10" t="s">
        <v>115</v>
      </c>
    </row>
    <row r="5" spans="1:12" ht="75" x14ac:dyDescent="0.25">
      <c r="A5" s="14" t="s">
        <v>23</v>
      </c>
      <c r="B5" s="26" t="s">
        <v>28</v>
      </c>
      <c r="C5" s="26" t="s">
        <v>77</v>
      </c>
      <c r="D5" s="26">
        <v>173</v>
      </c>
      <c r="E5" s="18">
        <v>42970</v>
      </c>
      <c r="F5" s="26">
        <v>2</v>
      </c>
      <c r="G5" s="69">
        <v>600</v>
      </c>
      <c r="H5" s="26">
        <v>1</v>
      </c>
      <c r="I5" s="69">
        <v>600</v>
      </c>
      <c r="J5" s="7">
        <v>1800</v>
      </c>
      <c r="K5" s="10" t="s">
        <v>135</v>
      </c>
    </row>
    <row r="6" spans="1:12" ht="75" x14ac:dyDescent="0.25">
      <c r="A6" s="4" t="s">
        <v>5</v>
      </c>
      <c r="B6" s="26" t="s">
        <v>28</v>
      </c>
      <c r="C6" s="17" t="s">
        <v>111</v>
      </c>
      <c r="D6" s="26">
        <v>174</v>
      </c>
      <c r="E6" s="18">
        <v>42970</v>
      </c>
      <c r="F6" s="26">
        <v>2</v>
      </c>
      <c r="G6" s="69">
        <v>600</v>
      </c>
      <c r="H6" s="26">
        <v>1</v>
      </c>
      <c r="I6" s="69">
        <v>600</v>
      </c>
      <c r="J6" s="7">
        <v>1800</v>
      </c>
      <c r="K6" s="10" t="s">
        <v>135</v>
      </c>
    </row>
    <row r="7" spans="1:12" ht="60" x14ac:dyDescent="0.25">
      <c r="A7" s="35" t="s">
        <v>2</v>
      </c>
      <c r="B7" s="26" t="s">
        <v>28</v>
      </c>
      <c r="C7" s="35" t="s">
        <v>94</v>
      </c>
      <c r="D7" s="26">
        <v>175</v>
      </c>
      <c r="E7" s="18">
        <v>42961</v>
      </c>
      <c r="F7" s="26">
        <v>1</v>
      </c>
      <c r="G7" s="69">
        <v>600</v>
      </c>
      <c r="H7" s="26">
        <v>1</v>
      </c>
      <c r="I7" s="69">
        <v>600</v>
      </c>
      <c r="J7" s="27">
        <v>1200</v>
      </c>
      <c r="K7" s="10" t="s">
        <v>136</v>
      </c>
    </row>
    <row r="8" spans="1:12" ht="93" customHeight="1" x14ac:dyDescent="0.25">
      <c r="A8" s="6" t="s">
        <v>22</v>
      </c>
      <c r="B8" s="17" t="s">
        <v>64</v>
      </c>
      <c r="C8" s="17" t="s">
        <v>66</v>
      </c>
      <c r="D8" s="17">
        <v>181</v>
      </c>
      <c r="E8" s="18">
        <v>42972</v>
      </c>
      <c r="F8" s="17">
        <v>4.5</v>
      </c>
      <c r="G8" s="7">
        <v>400</v>
      </c>
      <c r="H8" s="7"/>
      <c r="I8" s="7"/>
      <c r="J8" s="7">
        <v>1800</v>
      </c>
      <c r="K8" s="103" t="s">
        <v>150</v>
      </c>
      <c r="L8" s="104"/>
    </row>
    <row r="9" spans="1:12" ht="76.5" customHeight="1" x14ac:dyDescent="0.25">
      <c r="A9" s="6" t="s">
        <v>21</v>
      </c>
      <c r="B9" s="17" t="s">
        <v>64</v>
      </c>
      <c r="C9" s="10" t="s">
        <v>137</v>
      </c>
      <c r="D9" s="17">
        <v>182</v>
      </c>
      <c r="E9" s="18">
        <v>42972</v>
      </c>
      <c r="F9" s="17">
        <v>4.5</v>
      </c>
      <c r="G9" s="7">
        <v>400</v>
      </c>
      <c r="H9" s="7"/>
      <c r="I9" s="7"/>
      <c r="J9" s="7">
        <v>1800</v>
      </c>
      <c r="K9" s="103" t="s">
        <v>150</v>
      </c>
      <c r="L9" s="104"/>
    </row>
  </sheetData>
  <mergeCells count="3">
    <mergeCell ref="K8:L8"/>
    <mergeCell ref="K9:L9"/>
    <mergeCell ref="A1:K1"/>
  </mergeCells>
  <pageMargins left="0.51181102362204722" right="0.51181102362204722" top="0.78740157480314965" bottom="0.78740157480314965" header="0.31496062992125984" footer="0.31496062992125984"/>
  <pageSetup scale="7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J8" sqref="J8"/>
    </sheetView>
  </sheetViews>
  <sheetFormatPr defaultRowHeight="15" x14ac:dyDescent="0.25"/>
  <cols>
    <col min="1" max="1" width="22.28515625" customWidth="1"/>
    <col min="2" max="2" width="13.140625" customWidth="1"/>
    <col min="3" max="3" width="12.42578125" customWidth="1"/>
    <col min="4" max="4" width="10.140625" customWidth="1"/>
    <col min="5" max="5" width="10.7109375" bestFit="1" customWidth="1"/>
    <col min="6" max="6" width="12.5703125" customWidth="1"/>
    <col min="7" max="7" width="12.140625" bestFit="1" customWidth="1"/>
    <col min="8" max="8" width="12.140625" customWidth="1"/>
    <col min="9" max="9" width="15" customWidth="1"/>
    <col min="10" max="10" width="12.140625" bestFit="1" customWidth="1"/>
    <col min="11" max="11" width="35" customWidth="1"/>
    <col min="12" max="12" width="9.140625" hidden="1" customWidth="1"/>
  </cols>
  <sheetData>
    <row r="1" spans="1:12" x14ac:dyDescent="0.25">
      <c r="A1" s="87" t="s">
        <v>167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45" x14ac:dyDescent="0.25">
      <c r="A2" s="57" t="s">
        <v>11</v>
      </c>
      <c r="B2" s="57" t="s">
        <v>12</v>
      </c>
      <c r="C2" s="57" t="s">
        <v>13</v>
      </c>
      <c r="D2" s="57" t="s">
        <v>14</v>
      </c>
      <c r="E2" s="57" t="s">
        <v>15</v>
      </c>
      <c r="F2" s="5" t="s">
        <v>16</v>
      </c>
      <c r="G2" s="5" t="s">
        <v>52</v>
      </c>
      <c r="H2" s="5" t="s">
        <v>17</v>
      </c>
      <c r="I2" s="5" t="s">
        <v>53</v>
      </c>
      <c r="J2" s="5" t="s">
        <v>18</v>
      </c>
      <c r="K2" s="57" t="s">
        <v>30</v>
      </c>
    </row>
    <row r="3" spans="1:12" ht="60" x14ac:dyDescent="0.25">
      <c r="A3" s="54" t="s">
        <v>0</v>
      </c>
      <c r="B3" s="50" t="s">
        <v>84</v>
      </c>
      <c r="C3" s="52" t="s">
        <v>8</v>
      </c>
      <c r="D3" s="53">
        <v>184</v>
      </c>
      <c r="E3" s="70">
        <v>42990</v>
      </c>
      <c r="F3" s="53">
        <v>3</v>
      </c>
      <c r="G3" s="53">
        <v>600</v>
      </c>
      <c r="H3" s="53">
        <v>1</v>
      </c>
      <c r="I3" s="53">
        <v>600</v>
      </c>
      <c r="J3" s="72">
        <v>2400</v>
      </c>
      <c r="K3" s="49" t="s">
        <v>138</v>
      </c>
    </row>
    <row r="4" spans="1:12" ht="63" customHeight="1" x14ac:dyDescent="0.25">
      <c r="A4" s="54" t="s">
        <v>0</v>
      </c>
      <c r="B4" s="53" t="s">
        <v>139</v>
      </c>
      <c r="C4" s="52" t="s">
        <v>8</v>
      </c>
      <c r="D4" s="53">
        <v>188</v>
      </c>
      <c r="E4" s="70">
        <v>42979</v>
      </c>
      <c r="F4" s="53">
        <v>2.5</v>
      </c>
      <c r="G4" s="53">
        <v>600</v>
      </c>
      <c r="H4" s="53">
        <v>0</v>
      </c>
      <c r="I4" s="53">
        <v>0</v>
      </c>
      <c r="J4" s="71">
        <v>1500</v>
      </c>
      <c r="K4" s="49" t="s">
        <v>140</v>
      </c>
    </row>
    <row r="5" spans="1:12" ht="75" x14ac:dyDescent="0.25">
      <c r="A5" s="50" t="s">
        <v>2</v>
      </c>
      <c r="B5" s="53" t="s">
        <v>139</v>
      </c>
      <c r="C5" s="49" t="s">
        <v>7</v>
      </c>
      <c r="D5" s="53">
        <v>189</v>
      </c>
      <c r="E5" s="70">
        <v>42979</v>
      </c>
      <c r="F5" s="53">
        <v>2.5</v>
      </c>
      <c r="G5" s="53">
        <v>600</v>
      </c>
      <c r="H5" s="53">
        <v>0</v>
      </c>
      <c r="I5" s="53">
        <v>0</v>
      </c>
      <c r="J5" s="71">
        <v>1500</v>
      </c>
      <c r="K5" s="49" t="s">
        <v>140</v>
      </c>
    </row>
    <row r="6" spans="1:12" ht="106.5" customHeight="1" x14ac:dyDescent="0.25">
      <c r="A6" s="53" t="s">
        <v>22</v>
      </c>
      <c r="B6" s="49" t="s">
        <v>141</v>
      </c>
      <c r="C6" s="52" t="s">
        <v>66</v>
      </c>
      <c r="D6" s="52">
        <v>202</v>
      </c>
      <c r="E6" s="70">
        <v>43000</v>
      </c>
      <c r="F6" s="52">
        <v>4.5</v>
      </c>
      <c r="G6" s="71">
        <v>400</v>
      </c>
      <c r="H6" s="85"/>
      <c r="I6" s="71"/>
      <c r="J6" s="85">
        <v>1800</v>
      </c>
      <c r="K6" s="135" t="s">
        <v>142</v>
      </c>
      <c r="L6" s="136"/>
    </row>
    <row r="7" spans="1:12" ht="105.75" customHeight="1" x14ac:dyDescent="0.25">
      <c r="A7" s="53" t="s">
        <v>21</v>
      </c>
      <c r="B7" s="49" t="s">
        <v>141</v>
      </c>
      <c r="C7" s="49" t="s">
        <v>137</v>
      </c>
      <c r="D7" s="52">
        <v>203</v>
      </c>
      <c r="E7" s="70">
        <v>43000</v>
      </c>
      <c r="F7" s="52">
        <v>4.5</v>
      </c>
      <c r="G7" s="71">
        <v>400</v>
      </c>
      <c r="H7" s="85"/>
      <c r="I7" s="71"/>
      <c r="J7" s="85">
        <v>1800</v>
      </c>
      <c r="K7" s="135" t="s">
        <v>142</v>
      </c>
      <c r="L7" s="136"/>
    </row>
    <row r="8" spans="1:12" x14ac:dyDescent="0.25">
      <c r="J8" s="143">
        <v>9000</v>
      </c>
    </row>
  </sheetData>
  <mergeCells count="3">
    <mergeCell ref="A1:K1"/>
    <mergeCell ref="K6:L6"/>
    <mergeCell ref="K7:L7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2017-12-21T14:17:30Z</cp:lastPrinted>
  <dcterms:created xsi:type="dcterms:W3CDTF">2016-01-29T12:48:39Z</dcterms:created>
  <dcterms:modified xsi:type="dcterms:W3CDTF">2017-12-21T14:17:57Z</dcterms:modified>
</cp:coreProperties>
</file>